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251" windowWidth="16230" windowHeight="12060" activeTab="10"/>
  </bookViews>
  <sheets>
    <sheet name="T0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E0" sheetId="7" r:id="rId7"/>
    <sheet name="TE1" sheetId="8" r:id="rId8"/>
    <sheet name="TE2" sheetId="9" r:id="rId9"/>
    <sheet name="TE3" sheetId="10" r:id="rId10"/>
    <sheet name="TE4" sheetId="11" r:id="rId11"/>
    <sheet name="TE5" sheetId="12" r:id="rId12"/>
    <sheet name="TE6" sheetId="13" r:id="rId13"/>
    <sheet name="summary" sheetId="14" r:id="rId14"/>
  </sheets>
  <definedNames/>
  <calcPr fullCalcOnLoad="1"/>
</workbook>
</file>

<file path=xl/sharedStrings.xml><?xml version="1.0" encoding="utf-8"?>
<sst xmlns="http://schemas.openxmlformats.org/spreadsheetml/2006/main" count="1063" uniqueCount="519">
  <si>
    <t>3Z0001</t>
  </si>
  <si>
    <t>3Z0002</t>
  </si>
  <si>
    <t>3Z0003</t>
  </si>
  <si>
    <t>3Z0004</t>
  </si>
  <si>
    <t>3Z0005</t>
  </si>
  <si>
    <t>3Z0006</t>
  </si>
  <si>
    <t>3Z0007</t>
  </si>
  <si>
    <t>3Z0008</t>
  </si>
  <si>
    <t>3Z0009</t>
  </si>
  <si>
    <t>3Z0010</t>
  </si>
  <si>
    <t>3Z0011</t>
  </si>
  <si>
    <t>3Z0012</t>
  </si>
  <si>
    <t>3Z0013</t>
  </si>
  <si>
    <t>3Z0014</t>
  </si>
  <si>
    <t>3Z0015</t>
  </si>
  <si>
    <t>3Z0016</t>
  </si>
  <si>
    <t>3Z0017</t>
  </si>
  <si>
    <t>3Z0018</t>
  </si>
  <si>
    <t>3Z0019</t>
  </si>
  <si>
    <t>3Z0020</t>
  </si>
  <si>
    <t>3Z0021</t>
  </si>
  <si>
    <t>3Z0022</t>
  </si>
  <si>
    <t>3Z0023</t>
  </si>
  <si>
    <t>3Z0024</t>
  </si>
  <si>
    <t>3Z0025</t>
  </si>
  <si>
    <t>3Z0026</t>
  </si>
  <si>
    <t>3Z0027</t>
  </si>
  <si>
    <t>3Z0028</t>
  </si>
  <si>
    <t>3Z0029</t>
  </si>
  <si>
    <t>3Z0030</t>
  </si>
  <si>
    <t>3Z0031</t>
  </si>
  <si>
    <t>3Z0032</t>
  </si>
  <si>
    <t>3Z0033</t>
  </si>
  <si>
    <t>3Z0034</t>
  </si>
  <si>
    <t>3Z0035</t>
  </si>
  <si>
    <t>3Z0036</t>
  </si>
  <si>
    <t>3Z0037</t>
  </si>
  <si>
    <t>3Z0038</t>
  </si>
  <si>
    <t>3Z0039</t>
  </si>
  <si>
    <t>3Z0040</t>
  </si>
  <si>
    <t>3Z0041</t>
  </si>
  <si>
    <t>3Z0042</t>
  </si>
  <si>
    <t>3Z0043</t>
  </si>
  <si>
    <t>3Z0044</t>
  </si>
  <si>
    <t>3Z0045</t>
  </si>
  <si>
    <t>3Z0046</t>
  </si>
  <si>
    <t>3Z0047</t>
  </si>
  <si>
    <t>3Z0048</t>
  </si>
  <si>
    <t>3Z0049</t>
  </si>
  <si>
    <t>3Z0050</t>
  </si>
  <si>
    <t>3Z0051</t>
  </si>
  <si>
    <t>3Z0052</t>
  </si>
  <si>
    <t>3Z0054</t>
  </si>
  <si>
    <t>3Z0055</t>
  </si>
  <si>
    <t>3Z0056</t>
  </si>
  <si>
    <t>3Z0057</t>
  </si>
  <si>
    <t>3Z0058</t>
  </si>
  <si>
    <t>3Z0060</t>
  </si>
  <si>
    <t>3Z0061</t>
  </si>
  <si>
    <t>3Z0062</t>
  </si>
  <si>
    <t>3Z0063</t>
  </si>
  <si>
    <t>3Z0064</t>
  </si>
  <si>
    <t>3Z0065</t>
  </si>
  <si>
    <t>3Z0066</t>
  </si>
  <si>
    <t>3Z0067</t>
  </si>
  <si>
    <t>3Z0069</t>
  </si>
  <si>
    <t>3Z0070</t>
  </si>
  <si>
    <t>3Z0071</t>
  </si>
  <si>
    <t>3Z0072</t>
  </si>
  <si>
    <t>3Z0073</t>
  </si>
  <si>
    <t>3Z0074</t>
  </si>
  <si>
    <t>3Z0075</t>
  </si>
  <si>
    <t>3Z0076</t>
  </si>
  <si>
    <t>3Z0077</t>
  </si>
  <si>
    <t>3Z0078</t>
  </si>
  <si>
    <t>3Z0079</t>
  </si>
  <si>
    <t>3Z0080</t>
  </si>
  <si>
    <t>3Z0081</t>
  </si>
  <si>
    <t>3Z0082</t>
  </si>
  <si>
    <t>3Z0083</t>
  </si>
  <si>
    <t>3Z0084</t>
  </si>
  <si>
    <t>3Z0085</t>
  </si>
  <si>
    <t>3Z0086</t>
  </si>
  <si>
    <t>3Z0087</t>
  </si>
  <si>
    <t>3Z0088</t>
  </si>
  <si>
    <t>3Z0090</t>
  </si>
  <si>
    <t>3Z0091</t>
  </si>
  <si>
    <t>3Z0092</t>
  </si>
  <si>
    <t>3Z0093</t>
  </si>
  <si>
    <t>3Z0094</t>
  </si>
  <si>
    <t>3Z0095</t>
  </si>
  <si>
    <t>3Z0096</t>
  </si>
  <si>
    <t>3Z0097</t>
  </si>
  <si>
    <t>3Z0098</t>
  </si>
  <si>
    <t>3Z0099</t>
  </si>
  <si>
    <t>3Z0101</t>
  </si>
  <si>
    <t>3Z0102</t>
  </si>
  <si>
    <t>3Z0103</t>
  </si>
  <si>
    <t>3Z0104</t>
  </si>
  <si>
    <t>3Z0105</t>
  </si>
  <si>
    <t>3Z0106</t>
  </si>
  <si>
    <t>3Z0107</t>
  </si>
  <si>
    <t>3Z0108</t>
  </si>
  <si>
    <t>3Z0109</t>
  </si>
  <si>
    <t>3Z0110</t>
  </si>
  <si>
    <t>3Z0111</t>
  </si>
  <si>
    <t>3Z0112</t>
  </si>
  <si>
    <t>3Z0113</t>
  </si>
  <si>
    <t>3Z0114</t>
  </si>
  <si>
    <t>3Z0115</t>
  </si>
  <si>
    <t>3Z0116</t>
  </si>
  <si>
    <t>3Z0117</t>
  </si>
  <si>
    <t>3Z0118</t>
  </si>
  <si>
    <t>3Z0119</t>
  </si>
  <si>
    <t>3Z0120</t>
  </si>
  <si>
    <t>3Z0121</t>
  </si>
  <si>
    <t>3Z0122</t>
  </si>
  <si>
    <t>3Z0123</t>
  </si>
  <si>
    <t>3Z0124</t>
  </si>
  <si>
    <t>3Z0125</t>
  </si>
  <si>
    <t>3Z0126</t>
  </si>
  <si>
    <t>3Z0127</t>
  </si>
  <si>
    <t>3Z0128</t>
  </si>
  <si>
    <t>3Z0129</t>
  </si>
  <si>
    <t>3Z0130</t>
  </si>
  <si>
    <t>3Z0131</t>
  </si>
  <si>
    <t>3Z0132</t>
  </si>
  <si>
    <t>3Z0133</t>
  </si>
  <si>
    <t>3Z0134</t>
  </si>
  <si>
    <t>3Z0135</t>
  </si>
  <si>
    <t>3Z0136</t>
  </si>
  <si>
    <t>3Z0137</t>
  </si>
  <si>
    <t>3Z0138</t>
  </si>
  <si>
    <t>3Z0140</t>
  </si>
  <si>
    <t>3Z0141</t>
  </si>
  <si>
    <t>3Z0142</t>
  </si>
  <si>
    <t>3Z0143</t>
  </si>
  <si>
    <t>3Z0144</t>
  </si>
  <si>
    <t>3Z0145</t>
  </si>
  <si>
    <t>3Z0146</t>
  </si>
  <si>
    <t>3Z0147</t>
  </si>
  <si>
    <t>3Z0148</t>
  </si>
  <si>
    <t>3Z0149</t>
  </si>
  <si>
    <t>3Z0150</t>
  </si>
  <si>
    <t>3Z0151</t>
  </si>
  <si>
    <t>3Z0152</t>
  </si>
  <si>
    <t>3Z0153</t>
  </si>
  <si>
    <t>3Z0154</t>
  </si>
  <si>
    <t>3Z0155</t>
  </si>
  <si>
    <t>3Z0156</t>
  </si>
  <si>
    <t>3Z0157</t>
  </si>
  <si>
    <t>3Z0158</t>
  </si>
  <si>
    <t>3Z0159</t>
  </si>
  <si>
    <t>3Z0160</t>
  </si>
  <si>
    <t>3Z0161</t>
  </si>
  <si>
    <t>3Z0162</t>
  </si>
  <si>
    <t>3Z0163</t>
  </si>
  <si>
    <t>3Z0164</t>
  </si>
  <si>
    <t>3Z0165</t>
  </si>
  <si>
    <t>3Z0166</t>
  </si>
  <si>
    <t>3Z0167</t>
  </si>
  <si>
    <t>3Z0168</t>
  </si>
  <si>
    <t>3Z0170</t>
  </si>
  <si>
    <t>3Z0171</t>
  </si>
  <si>
    <t>3Z0172</t>
  </si>
  <si>
    <t>3Z0173</t>
  </si>
  <si>
    <t>3Z0174</t>
  </si>
  <si>
    <t>3Z0175</t>
  </si>
  <si>
    <t>3Z0176</t>
  </si>
  <si>
    <t>3Z0177</t>
  </si>
  <si>
    <t>3Z0178</t>
  </si>
  <si>
    <t>3Z0179</t>
  </si>
  <si>
    <t>3Z0180</t>
  </si>
  <si>
    <t>3Z0181</t>
  </si>
  <si>
    <t>3Z0182</t>
  </si>
  <si>
    <t>3Z0183</t>
  </si>
  <si>
    <t>3Z0184</t>
  </si>
  <si>
    <t>3Z0185</t>
  </si>
  <si>
    <t>3Z0186</t>
  </si>
  <si>
    <t>3Z0187</t>
  </si>
  <si>
    <t>3Z0188</t>
  </si>
  <si>
    <t>4Y0134</t>
  </si>
  <si>
    <t>4Y0135</t>
  </si>
  <si>
    <t>4Y0136</t>
  </si>
  <si>
    <t>4Y0137</t>
  </si>
  <si>
    <t>4Y0138</t>
  </si>
  <si>
    <t>4Y0139</t>
  </si>
  <si>
    <t>4Y0140</t>
  </si>
  <si>
    <t>4Y0141</t>
  </si>
  <si>
    <t>4Y0142</t>
  </si>
  <si>
    <t>4Y0143</t>
  </si>
  <si>
    <t>4Y0144</t>
  </si>
  <si>
    <t>4Y0145</t>
  </si>
  <si>
    <t>4Y0146</t>
  </si>
  <si>
    <t>4Y0147</t>
  </si>
  <si>
    <t>4Y0148</t>
  </si>
  <si>
    <t>4Y0149</t>
  </si>
  <si>
    <t>4Y0150</t>
  </si>
  <si>
    <t>4Y0151</t>
  </si>
  <si>
    <t>4Y0152</t>
  </si>
  <si>
    <t>4Y0153</t>
  </si>
  <si>
    <t>4Y0154</t>
  </si>
  <si>
    <t>4Y0155</t>
  </si>
  <si>
    <t>4Y0156</t>
  </si>
  <si>
    <t>4Y0157</t>
  </si>
  <si>
    <t>4Y0158</t>
  </si>
  <si>
    <t>4Y0159</t>
  </si>
  <si>
    <t>4Y0160</t>
  </si>
  <si>
    <t>4Y0161</t>
  </si>
  <si>
    <t>4Y0162</t>
  </si>
  <si>
    <t>4Y0163</t>
  </si>
  <si>
    <t>4Y0164</t>
  </si>
  <si>
    <t>4Y0165</t>
  </si>
  <si>
    <t>4Y0166</t>
  </si>
  <si>
    <t>4Y0167</t>
  </si>
  <si>
    <t>4Y0168</t>
  </si>
  <si>
    <t>4Y0169</t>
  </si>
  <si>
    <t>4Y0170</t>
  </si>
  <si>
    <t>4Y0171</t>
  </si>
  <si>
    <t>4Y0172</t>
  </si>
  <si>
    <t>4Y0173</t>
  </si>
  <si>
    <t>4Y0174</t>
  </si>
  <si>
    <t>4Y0175</t>
  </si>
  <si>
    <t>4Y0176</t>
  </si>
  <si>
    <t>4Y0177</t>
  </si>
  <si>
    <t>4Y0178</t>
  </si>
  <si>
    <t>4Y0179</t>
  </si>
  <si>
    <t>4Y0180</t>
  </si>
  <si>
    <t>4Y0181</t>
  </si>
  <si>
    <t>4Y0182</t>
  </si>
  <si>
    <t>4Y0183</t>
  </si>
  <si>
    <t>4Y0184</t>
  </si>
  <si>
    <t>4Y0185</t>
  </si>
  <si>
    <t>4Y0186</t>
  </si>
  <si>
    <t>4Y0187</t>
  </si>
  <si>
    <t>4Y0188</t>
  </si>
  <si>
    <t>4Y0189</t>
  </si>
  <si>
    <t>4Y0190</t>
  </si>
  <si>
    <t>4Y0191</t>
  </si>
  <si>
    <t>4Y0192</t>
  </si>
  <si>
    <t>4Y0193</t>
  </si>
  <si>
    <t>4Y0194</t>
  </si>
  <si>
    <t>4Y0195</t>
  </si>
  <si>
    <t>4Y0196</t>
  </si>
  <si>
    <t>4Y0197</t>
  </si>
  <si>
    <t>4Y0198</t>
  </si>
  <si>
    <t>4Y0199</t>
  </si>
  <si>
    <t>4Y0200</t>
  </si>
  <si>
    <t>4Y0201</t>
  </si>
  <si>
    <t>4Y0202</t>
  </si>
  <si>
    <t>4Y0203</t>
  </si>
  <si>
    <t>4Y0204</t>
  </si>
  <si>
    <t>4Y0205</t>
  </si>
  <si>
    <t>4Y0206</t>
  </si>
  <si>
    <t>4Y0208</t>
  </si>
  <si>
    <t>4Y0209</t>
  </si>
  <si>
    <t>4Y0210</t>
  </si>
  <si>
    <t>4Y0212</t>
  </si>
  <si>
    <t>4Y0213</t>
  </si>
  <si>
    <t>4Y0214</t>
  </si>
  <si>
    <t>4Y0215</t>
  </si>
  <si>
    <t>4Y0216</t>
  </si>
  <si>
    <t>4Y0217</t>
  </si>
  <si>
    <t>4Y0218</t>
  </si>
  <si>
    <t>4Y0219</t>
  </si>
  <si>
    <t>4Y0220</t>
  </si>
  <si>
    <t>4Y0221</t>
  </si>
  <si>
    <t>4Y0222</t>
  </si>
  <si>
    <t>4Y0223</t>
  </si>
  <si>
    <t>4Y0225</t>
  </si>
  <si>
    <t>4Y0226</t>
  </si>
  <si>
    <t>4Y0227</t>
  </si>
  <si>
    <t>4Y0228</t>
  </si>
  <si>
    <t>4Y0229</t>
  </si>
  <si>
    <t>4Y0230</t>
  </si>
  <si>
    <t>4Y0231</t>
  </si>
  <si>
    <t>4Y0232</t>
  </si>
  <si>
    <t>4Y0233</t>
  </si>
  <si>
    <t>4Y0234</t>
  </si>
  <si>
    <t>4Y0235</t>
  </si>
  <si>
    <t>4Y0236</t>
  </si>
  <si>
    <t>4Y0237</t>
  </si>
  <si>
    <t>4Y0238</t>
  </si>
  <si>
    <t>4Y0241</t>
  </si>
  <si>
    <t>4Y0242</t>
  </si>
  <si>
    <t>4Y0243</t>
  </si>
  <si>
    <t>4Y0244</t>
  </si>
  <si>
    <t>4Y0245</t>
  </si>
  <si>
    <t>4Y0246</t>
  </si>
  <si>
    <t>4Y0247</t>
  </si>
  <si>
    <t>4Y0248</t>
  </si>
  <si>
    <t>4Y0249</t>
  </si>
  <si>
    <t>4Y0250</t>
  </si>
  <si>
    <t>4Y0251</t>
  </si>
  <si>
    <t>4Y0252</t>
  </si>
  <si>
    <t>4Y0253</t>
  </si>
  <si>
    <t>4Y0254</t>
  </si>
  <si>
    <t>4Y0255</t>
  </si>
  <si>
    <t>4Y0256</t>
  </si>
  <si>
    <t>4Y0257</t>
  </si>
  <si>
    <t>4Y0258</t>
  </si>
  <si>
    <t>4Y0259</t>
  </si>
  <si>
    <t>4Y0261</t>
  </si>
  <si>
    <t>4Y0262</t>
  </si>
  <si>
    <t>4Y0263</t>
  </si>
  <si>
    <t>4Y0264</t>
  </si>
  <si>
    <t>4Y0265</t>
  </si>
  <si>
    <t>4Y0266</t>
  </si>
  <si>
    <t>4Y0267</t>
  </si>
  <si>
    <t>4Y0268</t>
  </si>
  <si>
    <t>4Y0269</t>
  </si>
  <si>
    <t>4Y0270</t>
  </si>
  <si>
    <t>4Y0271</t>
  </si>
  <si>
    <t>4Z0126</t>
  </si>
  <si>
    <t>4Z0127</t>
  </si>
  <si>
    <t>4Z0128</t>
  </si>
  <si>
    <t>4Z0129</t>
  </si>
  <si>
    <t>4Z0130</t>
  </si>
  <si>
    <t>4Z0131</t>
  </si>
  <si>
    <t>4Z0132</t>
  </si>
  <si>
    <t>4Z0133</t>
  </si>
  <si>
    <t>4Z0134</t>
  </si>
  <si>
    <t>4Z0135</t>
  </si>
  <si>
    <t>4Z0136</t>
  </si>
  <si>
    <t>4Z0137</t>
  </si>
  <si>
    <t>4Z0138</t>
  </si>
  <si>
    <t>4Z0139</t>
  </si>
  <si>
    <t>4Z0140</t>
  </si>
  <si>
    <t>4Z0141</t>
  </si>
  <si>
    <t>4Z0142</t>
  </si>
  <si>
    <t>4Z0143</t>
  </si>
  <si>
    <t>4Z0144</t>
  </si>
  <si>
    <t>4Z0145</t>
  </si>
  <si>
    <t>4Z0146</t>
  </si>
  <si>
    <t>4Z0147</t>
  </si>
  <si>
    <t>4Z0148</t>
  </si>
  <si>
    <t>4Z0149</t>
  </si>
  <si>
    <t>4Z0150</t>
  </si>
  <si>
    <t>4Z0151</t>
  </si>
  <si>
    <t>4Z0152</t>
  </si>
  <si>
    <t>4Z0153</t>
  </si>
  <si>
    <t>4Z0154</t>
  </si>
  <si>
    <t>4Z0155</t>
  </si>
  <si>
    <t>4Z0156</t>
  </si>
  <si>
    <t>4Z0157</t>
  </si>
  <si>
    <t>4Z0158</t>
  </si>
  <si>
    <t>4Z0159</t>
  </si>
  <si>
    <t>4Z0160</t>
  </si>
  <si>
    <t>4Z0161</t>
  </si>
  <si>
    <t>4Z0162</t>
  </si>
  <si>
    <t>4Z0163</t>
  </si>
  <si>
    <t>4Z0164</t>
  </si>
  <si>
    <t>4Z0165</t>
  </si>
  <si>
    <t>4Z0166</t>
  </si>
  <si>
    <t>4Z0167</t>
  </si>
  <si>
    <t>4Z0168</t>
  </si>
  <si>
    <t>4Z0169</t>
  </si>
  <si>
    <t>4Z0170</t>
  </si>
  <si>
    <t>4Z0171</t>
  </si>
  <si>
    <t>4Z0172</t>
  </si>
  <si>
    <t>4Z0173</t>
  </si>
  <si>
    <t>4Z0174</t>
  </si>
  <si>
    <t>4Z0175</t>
  </si>
  <si>
    <t>4Z0176</t>
  </si>
  <si>
    <t>4Z0177</t>
  </si>
  <si>
    <t>4Z0178</t>
  </si>
  <si>
    <t>4Z0179</t>
  </si>
  <si>
    <t>4Z0180</t>
  </si>
  <si>
    <t>4Z0181</t>
  </si>
  <si>
    <t>4Z0182</t>
  </si>
  <si>
    <t>4Z0183</t>
  </si>
  <si>
    <t>4Z0185</t>
  </si>
  <si>
    <t>4Z0186</t>
  </si>
  <si>
    <t>4Z0187</t>
  </si>
  <si>
    <t>4Z0188</t>
  </si>
  <si>
    <t>4Z0189</t>
  </si>
  <si>
    <t>4Z0190</t>
  </si>
  <si>
    <t>4Z0191</t>
  </si>
  <si>
    <t>4Z0192</t>
  </si>
  <si>
    <t>4Z0193</t>
  </si>
  <si>
    <t>4Z0194</t>
  </si>
  <si>
    <t>4Z0195</t>
  </si>
  <si>
    <t>4Z0196</t>
  </si>
  <si>
    <t>4Z0197</t>
  </si>
  <si>
    <t>4Z0198</t>
  </si>
  <si>
    <t>4Z0199</t>
  </si>
  <si>
    <t>4Z0200</t>
  </si>
  <si>
    <t>4Z0201</t>
  </si>
  <si>
    <t>4Z0202</t>
  </si>
  <si>
    <t>4Z0203</t>
  </si>
  <si>
    <t>4Z0204</t>
  </si>
  <si>
    <t>4Z0205</t>
  </si>
  <si>
    <t>4Z0206</t>
  </si>
  <si>
    <t>4Z0207</t>
  </si>
  <si>
    <t>4Z0208</t>
  </si>
  <si>
    <t>4Z0209</t>
  </si>
  <si>
    <t>4Z0210</t>
  </si>
  <si>
    <t>4Z0211</t>
  </si>
  <si>
    <t>4Z0212</t>
  </si>
  <si>
    <t>4Z0213</t>
  </si>
  <si>
    <t>4Z0214</t>
  </si>
  <si>
    <t>4Z0215</t>
  </si>
  <si>
    <t>4Z0216</t>
  </si>
  <si>
    <t>4Z0217</t>
  </si>
  <si>
    <t>T0</t>
  </si>
  <si>
    <t>T1</t>
  </si>
  <si>
    <t>T2</t>
  </si>
  <si>
    <t>T5</t>
  </si>
  <si>
    <t>T4</t>
  </si>
  <si>
    <t>T3</t>
  </si>
  <si>
    <t>ECAL</t>
  </si>
  <si>
    <t>TE0</t>
  </si>
  <si>
    <t>TE1</t>
  </si>
  <si>
    <t>optolab</t>
  </si>
  <si>
    <t>reference?</t>
  </si>
  <si>
    <t>available?</t>
  </si>
  <si>
    <t>mounted?</t>
  </si>
  <si>
    <t>TK-TOB</t>
  </si>
  <si>
    <t>TK-TIB/TID</t>
  </si>
  <si>
    <t>TK-TEC</t>
  </si>
  <si>
    <t>TK-PIX</t>
  </si>
  <si>
    <t>TOTEM</t>
  </si>
  <si>
    <t>ES</t>
  </si>
  <si>
    <t>RPC</t>
  </si>
  <si>
    <t>TK-SYS</t>
  </si>
  <si>
    <t>TOTALS</t>
  </si>
  <si>
    <t>final destination in CMS</t>
  </si>
  <si>
    <t>TK-MIC</t>
  </si>
  <si>
    <t>MIC hold</t>
  </si>
  <si>
    <t>Assumed that these parts are in our hands but MIC definitely have at least 2</t>
  </si>
  <si>
    <t>BC</t>
  </si>
  <si>
    <t>checksum</t>
  </si>
  <si>
    <t>ret NGK</t>
  </si>
  <si>
    <t>soldering!</t>
  </si>
  <si>
    <t>EC-CCS</t>
  </si>
  <si>
    <t>PCI only!!</t>
  </si>
  <si>
    <t>TE2</t>
  </si>
  <si>
    <t>TE3</t>
  </si>
  <si>
    <t>TE4</t>
  </si>
  <si>
    <t>PCI only</t>
  </si>
  <si>
    <t>TE5</t>
  </si>
  <si>
    <t>lost?</t>
  </si>
  <si>
    <t>Comments</t>
  </si>
  <si>
    <t>line no.</t>
  </si>
  <si>
    <t>Serial No.</t>
  </si>
  <si>
    <t>Delivered</t>
  </si>
  <si>
    <t>Checksum</t>
  </si>
  <si>
    <t>none of T0 checked for BC</t>
  </si>
  <si>
    <t>none of T1 checked for BC</t>
  </si>
  <si>
    <t>TE0 not checked for BC</t>
  </si>
  <si>
    <t>high jitter</t>
  </si>
  <si>
    <t>4ch RX</t>
  </si>
  <si>
    <t>4Z0219</t>
  </si>
  <si>
    <t>4Z0218</t>
  </si>
  <si>
    <t>kept by NGK after return</t>
  </si>
  <si>
    <t>presumed to be with Christian/Christa</t>
  </si>
  <si>
    <t>CP</t>
  </si>
  <si>
    <t>Jean Bourotte</t>
  </si>
  <si>
    <t xml:space="preserve">Christa </t>
  </si>
  <si>
    <t>Christa</t>
  </si>
  <si>
    <t xml:space="preserve"> </t>
  </si>
  <si>
    <t>extra orders</t>
  </si>
  <si>
    <t>totals delivered to 15-8-05</t>
  </si>
  <si>
    <t xml:space="preserve">original requests </t>
  </si>
  <si>
    <t xml:space="preserve">later requests </t>
  </si>
  <si>
    <t>Del. date</t>
  </si>
  <si>
    <t>unknownlost?</t>
  </si>
  <si>
    <t>% received</t>
  </si>
  <si>
    <t>not inc QA</t>
  </si>
  <si>
    <t>re-worked (10pce)</t>
  </si>
  <si>
    <t>re-worked (116pce)</t>
  </si>
  <si>
    <t xml:space="preserve"> (=60 spares, 50 for test-systems, 50 references)</t>
  </si>
  <si>
    <t>FEC</t>
  </si>
  <si>
    <t>X1</t>
  </si>
  <si>
    <t>X2</t>
  </si>
  <si>
    <t>Fred Drouhin</t>
  </si>
  <si>
    <t>E. Vlassov</t>
  </si>
  <si>
    <t>V3-1</t>
  </si>
  <si>
    <t>V3-4</t>
  </si>
  <si>
    <t>D. Contardo</t>
  </si>
  <si>
    <t>***not in order</t>
  </si>
  <si>
    <t>V2-4</t>
  </si>
  <si>
    <t>J. Krolikowski</t>
  </si>
  <si>
    <t>V2-3</t>
  </si>
  <si>
    <t>ECAL reserved</t>
  </si>
  <si>
    <t>V2-5</t>
  </si>
  <si>
    <t>V2-7</t>
  </si>
  <si>
    <t>K. Kloukinas</t>
  </si>
  <si>
    <t>V3-3</t>
  </si>
  <si>
    <t>P.G. Verdini</t>
  </si>
  <si>
    <t>V2-2</t>
  </si>
  <si>
    <t>F. Drouhin</t>
  </si>
  <si>
    <t>V2-1</t>
  </si>
  <si>
    <t xml:space="preserve">F. Drouhin </t>
  </si>
  <si>
    <t>K. Klein</t>
  </si>
  <si>
    <t>V2-6</t>
  </si>
  <si>
    <t>V3-5</t>
  </si>
  <si>
    <t>D. Kotlinksi</t>
  </si>
  <si>
    <t>V2-8</t>
  </si>
  <si>
    <t>mFEC 19</t>
  </si>
  <si>
    <t>L. Mirabito</t>
  </si>
  <si>
    <t>mFEC 11</t>
  </si>
  <si>
    <t>F. Palla</t>
  </si>
  <si>
    <t>mFEC21</t>
  </si>
  <si>
    <t>mFEC23</t>
  </si>
  <si>
    <t>M. Eppard</t>
  </si>
  <si>
    <t>mFEC24</t>
  </si>
  <si>
    <t>mFEC26?</t>
  </si>
  <si>
    <t>mFEC20?</t>
  </si>
  <si>
    <t>mFEC29</t>
  </si>
  <si>
    <t>L. Demaria</t>
  </si>
  <si>
    <t>mFEC32</t>
  </si>
  <si>
    <t>TE6</t>
  </si>
  <si>
    <t>not able to</t>
  </si>
  <si>
    <t>track how</t>
  </si>
  <si>
    <t>many mounted</t>
  </si>
  <si>
    <t>or in MIC</t>
  </si>
  <si>
    <t>quantity delivered</t>
  </si>
  <si>
    <t>to be completed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</si>
</sst>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"/>
    <numFmt numFmtId="165" formatCode="0.00_ "/>
    <numFmt numFmtId="166" formatCode="dd\-mmm\-yy"/>
    <numFmt numFmtId="167" formatCode="0.0"/>
    <numFmt numFmtId="168" formatCode="0.000"/>
    <numFmt numFmtId="169" formatCode="[$-409]dddd\,\ mmmm\ dd\,\ yyyy"/>
    <numFmt numFmtId="170" formatCode="[$-409]d\-mmm\-yy;@"/>
  </numFmts>
  <fonts count="10">
    <font>
      <sz val="10"/>
      <name val="Arial"/>
      <family val="0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sz val="8"/>
      <name val="Arial"/>
      <family val="0"/>
    </font>
    <font>
      <sz val="8"/>
      <name val="ＭＳ Ｐゴシック"/>
      <family val="3"/>
    </font>
    <font>
      <i/>
      <sz val="8"/>
      <name val="Arial"/>
      <family val="2"/>
    </font>
    <font>
      <sz val="8"/>
      <color indexed="9"/>
      <name val="Arial"/>
      <family val="0"/>
    </font>
    <font>
      <sz val="8"/>
      <color indexed="13"/>
      <name val="Arial"/>
      <family val="0"/>
    </font>
    <font>
      <sz val="8"/>
      <color indexed="47"/>
      <name val="Arial"/>
      <family val="0"/>
    </font>
    <font>
      <sz val="8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7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quotePrefix="1">
      <alignment horizontal="center"/>
    </xf>
    <xf numFmtId="0" fontId="3" fillId="7" borderId="0" xfId="0" applyFont="1" applyFill="1" applyAlignment="1">
      <alignment/>
    </xf>
    <xf numFmtId="0" fontId="6" fillId="8" borderId="0" xfId="0" applyFont="1" applyFill="1" applyAlignment="1">
      <alignment/>
    </xf>
    <xf numFmtId="0" fontId="6" fillId="0" borderId="0" xfId="0" applyFont="1" applyAlignment="1">
      <alignment/>
    </xf>
    <xf numFmtId="0" fontId="6" fillId="8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6" fillId="8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6" borderId="4" xfId="0" applyFont="1" applyFill="1" applyBorder="1" applyAlignment="1">
      <alignment horizontal="center" textRotation="90"/>
    </xf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/>
    </xf>
    <xf numFmtId="0" fontId="3" fillId="0" borderId="6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3" fillId="5" borderId="4" xfId="0" applyFont="1" applyFill="1" applyBorder="1" applyAlignment="1">
      <alignment horizontal="center" textRotation="90"/>
    </xf>
    <xf numFmtId="0" fontId="3" fillId="3" borderId="2" xfId="0" applyFont="1" applyFill="1" applyBorder="1" applyAlignment="1">
      <alignment horizontal="center" textRotation="90"/>
    </xf>
    <xf numFmtId="0" fontId="3" fillId="3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3" borderId="7" xfId="0" applyFont="1" applyFill="1" applyBorder="1" applyAlignment="1">
      <alignment horizontal="center" textRotation="90"/>
    </xf>
    <xf numFmtId="0" fontId="3" fillId="3" borderId="8" xfId="0" applyFont="1" applyFill="1" applyBorder="1" applyAlignment="1">
      <alignment horizontal="center" textRotation="90"/>
    </xf>
    <xf numFmtId="0" fontId="3" fillId="3" borderId="9" xfId="0" applyFont="1" applyFill="1" applyBorder="1" applyAlignment="1">
      <alignment horizontal="center" textRotation="90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7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textRotation="90"/>
    </xf>
    <xf numFmtId="0" fontId="3" fillId="3" borderId="12" xfId="0" applyFont="1" applyFill="1" applyBorder="1" applyAlignment="1">
      <alignment horizontal="center" textRotation="90"/>
    </xf>
    <xf numFmtId="0" fontId="3" fillId="3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/>
    </xf>
    <xf numFmtId="0" fontId="0" fillId="0" borderId="4" xfId="0" applyBorder="1" applyAlignment="1">
      <alignment horizontal="center" textRotation="90"/>
    </xf>
    <xf numFmtId="0" fontId="3" fillId="4" borderId="2" xfId="0" applyFont="1" applyFill="1" applyBorder="1" applyAlignment="1">
      <alignment horizontal="center" textRotation="90"/>
    </xf>
    <xf numFmtId="0" fontId="3" fillId="2" borderId="7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3" borderId="14" xfId="0" applyFont="1" applyFill="1" applyBorder="1" applyAlignment="1">
      <alignment horizontal="center" textRotation="90"/>
    </xf>
    <xf numFmtId="0" fontId="3" fillId="7" borderId="1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textRotation="90"/>
    </xf>
    <xf numFmtId="0" fontId="3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/>
    </xf>
    <xf numFmtId="0" fontId="3" fillId="7" borderId="1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textRotation="90"/>
    </xf>
    <xf numFmtId="0" fontId="3" fillId="0" borderId="3" xfId="0" applyFont="1" applyBorder="1" applyAlignment="1">
      <alignment/>
    </xf>
    <xf numFmtId="15" fontId="3" fillId="0" borderId="3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left"/>
    </xf>
    <xf numFmtId="0" fontId="7" fillId="8" borderId="4" xfId="0" applyFont="1" applyFill="1" applyBorder="1" applyAlignment="1">
      <alignment horizontal="center"/>
    </xf>
    <xf numFmtId="0" fontId="3" fillId="7" borderId="1" xfId="0" applyFont="1" applyFill="1" applyBorder="1" applyAlignment="1" quotePrefix="1">
      <alignment horizontal="center"/>
    </xf>
    <xf numFmtId="0" fontId="3" fillId="7" borderId="17" xfId="0" applyFont="1" applyFill="1" applyBorder="1" applyAlignment="1" quotePrefix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7" borderId="19" xfId="0" applyFont="1" applyFill="1" applyBorder="1" applyAlignment="1" quotePrefix="1">
      <alignment horizontal="center"/>
    </xf>
    <xf numFmtId="0" fontId="3" fillId="7" borderId="20" xfId="0" applyFont="1" applyFill="1" applyBorder="1" applyAlignment="1" quotePrefix="1">
      <alignment horizontal="center"/>
    </xf>
    <xf numFmtId="0" fontId="8" fillId="8" borderId="0" xfId="0" applyFont="1" applyFill="1" applyAlignment="1">
      <alignment horizontal="center"/>
    </xf>
    <xf numFmtId="167" fontId="3" fillId="6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170" fontId="3" fillId="0" borderId="3" xfId="0" applyNumberFormat="1" applyFont="1" applyFill="1" applyBorder="1" applyAlignment="1">
      <alignment horizontal="center"/>
    </xf>
    <xf numFmtId="0" fontId="6" fillId="8" borderId="0" xfId="0" applyFont="1" applyFill="1" applyAlignment="1">
      <alignment horizontal="left"/>
    </xf>
    <xf numFmtId="0" fontId="3" fillId="7" borderId="17" xfId="0" applyFont="1" applyFill="1" applyBorder="1" applyAlignment="1">
      <alignment horizontal="center"/>
    </xf>
    <xf numFmtId="170" fontId="3" fillId="7" borderId="3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8" borderId="0" xfId="0" applyFont="1" applyFill="1" applyAlignment="1">
      <alignment/>
    </xf>
    <xf numFmtId="15" fontId="3" fillId="0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7" borderId="0" xfId="0" applyFont="1" applyFill="1" applyAlignment="1">
      <alignment/>
    </xf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/>
    </xf>
    <xf numFmtId="0" fontId="9" fillId="7" borderId="4" xfId="0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 page       1／1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Room temp   22.5℃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Humidity       45％  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571625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ＮＧＫ Ｉｎｓｕｌａｔｏｒｓ，Ｌｔｄ．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 page       1／1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Room temp   22.5℃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Humidity       45％   </a:t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111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543050" y="17430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ＮＧＫ Ｉｎｓｕｌａｔｏｒｓ，Ｌｔｄ．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6287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 page       1／1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Room temp   22.5℃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Humidity       45％  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628775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ＮＧＫ Ｉｎｓｕｌａｔｏｒｓ，Ｌｔｄ．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 page       1／1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Room temp   22.5℃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Humidity       45％   </a:t>
          </a:r>
        </a:p>
      </xdr:txBody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371600" y="17125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ＮＧＫ Ｉｎｓｕｌａｔｏｒｓ，Ｌｔｄ．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6002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 page       1／1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Room temp   22.5℃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Humidity       45％   </a:t>
          </a:r>
        </a:p>
      </xdr:txBody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600200" y="17125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ＮＧＫ Ｉｎｓｕｌａｔｏｒｓ，Ｌｔｄ．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6002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 page       1／1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Room temp   22.5℃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Humidity       45％   </a:t>
          </a:r>
        </a:p>
      </xdr:txBody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600200" y="17125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ＮＧＫ Ｉｎｓｕｌａｔｏｒｓ，Ｌｔｄ．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 page       1／1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Room temp   22.5℃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Humidity       45％   </a:t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571625" y="1026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ＮＧＫ Ｉｎｓｕｌａｔｏｒｓ，Ｌｔｄ．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 page       1／1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Room temp   22.5℃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Humidity       45％  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543050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ＮＧＫ Ｉｎｓｕｌａｔｏｒｓ，Ｌｔｄ．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 page       1／1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Room temp   22.5℃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Humidity       45％  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543050" y="493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ＮＧＫ Ｉｎｓｕｌａｔｏｒｓ，Ｌｔｄ．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 page       1／1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Room temp   22.5℃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Humidity       45％   </a:t>
          </a:r>
        </a:p>
      </xdr:txBody>
    </xdr:sp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0</xdr:colOff>
      <xdr:row>134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571625" y="20935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ＮＧＫ Ｉｎｓｕｌａｔｏｒｓ，Ｌｔｄ．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A13">
      <selection activeCell="M29" sqref="M29"/>
    </sheetView>
  </sheetViews>
  <sheetFormatPr defaultColWidth="9.140625" defaultRowHeight="12" customHeight="1"/>
  <cols>
    <col min="1" max="3" width="7.8515625" style="3" customWidth="1"/>
    <col min="4" max="7" width="4.28125" style="3" customWidth="1"/>
    <col min="8" max="8" width="4.28125" style="13" customWidth="1"/>
    <col min="9" max="22" width="4.28125" style="3" customWidth="1"/>
    <col min="23" max="16384" width="7.8515625" style="3" customWidth="1"/>
  </cols>
  <sheetData>
    <row r="1" s="2" customFormat="1" ht="12" customHeight="1">
      <c r="A1" s="2" t="s">
        <v>404</v>
      </c>
    </row>
    <row r="2" s="2" customFormat="1" ht="12" customHeight="1"/>
    <row r="3" spans="2:22" s="2" customFormat="1" ht="52.5" customHeight="1">
      <c r="B3" s="36" t="s">
        <v>443</v>
      </c>
      <c r="C3" s="36" t="s">
        <v>444</v>
      </c>
      <c r="D3" s="26" t="s">
        <v>413</v>
      </c>
      <c r="E3" s="24" t="s">
        <v>414</v>
      </c>
      <c r="F3" s="27" t="s">
        <v>415</v>
      </c>
      <c r="G3" s="27" t="s">
        <v>416</v>
      </c>
      <c r="H3" s="28" t="s">
        <v>428</v>
      </c>
      <c r="I3" s="24" t="s">
        <v>427</v>
      </c>
      <c r="J3" s="24" t="s">
        <v>424</v>
      </c>
      <c r="K3" s="24" t="s">
        <v>417</v>
      </c>
      <c r="L3" s="24" t="s">
        <v>418</v>
      </c>
      <c r="M3" s="24" t="s">
        <v>419</v>
      </c>
      <c r="N3" s="24" t="s">
        <v>420</v>
      </c>
      <c r="O3" s="24" t="s">
        <v>421</v>
      </c>
      <c r="P3" s="24" t="s">
        <v>434</v>
      </c>
      <c r="Q3" s="24" t="s">
        <v>410</v>
      </c>
      <c r="R3" s="24" t="s">
        <v>422</v>
      </c>
      <c r="S3" s="24" t="s">
        <v>423</v>
      </c>
      <c r="T3" s="24" t="s">
        <v>432</v>
      </c>
      <c r="U3" s="25" t="s">
        <v>441</v>
      </c>
      <c r="V3" s="35" t="s">
        <v>442</v>
      </c>
    </row>
    <row r="4" spans="2:22" ht="12" customHeight="1">
      <c r="B4" s="4">
        <v>1</v>
      </c>
      <c r="C4" s="8">
        <v>380001</v>
      </c>
      <c r="D4" s="5">
        <v>1</v>
      </c>
      <c r="E4" s="7">
        <v>1</v>
      </c>
      <c r="F4" s="9"/>
      <c r="G4" s="9"/>
      <c r="H4" s="1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1"/>
      <c r="V4" s="12" t="s">
        <v>447</v>
      </c>
    </row>
    <row r="5" spans="2:21" ht="12" customHeight="1">
      <c r="B5" s="4">
        <v>2</v>
      </c>
      <c r="C5" s="8">
        <v>380002</v>
      </c>
      <c r="D5" s="5">
        <v>1</v>
      </c>
      <c r="E5" s="7">
        <v>1</v>
      </c>
      <c r="F5" s="9"/>
      <c r="G5" s="9"/>
      <c r="H5" s="1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1"/>
    </row>
    <row r="6" spans="2:21" ht="12" customHeight="1">
      <c r="B6" s="4">
        <v>3</v>
      </c>
      <c r="C6" s="8">
        <v>380003</v>
      </c>
      <c r="D6" s="5">
        <v>1</v>
      </c>
      <c r="E6" s="7">
        <v>1</v>
      </c>
      <c r="F6" s="9"/>
      <c r="G6" s="9"/>
      <c r="H6" s="1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1"/>
    </row>
    <row r="7" spans="2:21" ht="12" customHeight="1">
      <c r="B7" s="4">
        <v>4</v>
      </c>
      <c r="C7" s="8">
        <v>380004</v>
      </c>
      <c r="D7" s="5">
        <v>1</v>
      </c>
      <c r="E7" s="7">
        <v>1</v>
      </c>
      <c r="F7" s="9"/>
      <c r="G7" s="9"/>
      <c r="H7" s="1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1"/>
    </row>
    <row r="8" spans="2:21" ht="12" customHeight="1">
      <c r="B8" s="4">
        <v>5</v>
      </c>
      <c r="C8" s="8">
        <v>380005</v>
      </c>
      <c r="D8" s="5">
        <v>1</v>
      </c>
      <c r="E8" s="7">
        <v>1</v>
      </c>
      <c r="F8" s="9"/>
      <c r="G8" s="9"/>
      <c r="H8" s="1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1"/>
    </row>
    <row r="9" spans="2:21" ht="12" customHeight="1">
      <c r="B9" s="4">
        <v>6</v>
      </c>
      <c r="C9" s="8">
        <v>380006</v>
      </c>
      <c r="D9" s="5">
        <v>1</v>
      </c>
      <c r="E9" s="7">
        <v>1</v>
      </c>
      <c r="F9" s="9"/>
      <c r="G9" s="9"/>
      <c r="H9" s="1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1"/>
    </row>
    <row r="10" spans="2:21" ht="12" customHeight="1">
      <c r="B10" s="4">
        <v>7</v>
      </c>
      <c r="C10" s="8">
        <v>380007</v>
      </c>
      <c r="D10" s="5">
        <v>1</v>
      </c>
      <c r="E10" s="7">
        <v>1</v>
      </c>
      <c r="F10" s="9"/>
      <c r="G10" s="9"/>
      <c r="H10" s="1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1"/>
    </row>
    <row r="11" spans="2:21" ht="12" customHeight="1">
      <c r="B11" s="4">
        <v>8</v>
      </c>
      <c r="C11" s="8">
        <v>380008</v>
      </c>
      <c r="D11" s="5">
        <v>1</v>
      </c>
      <c r="E11" s="7">
        <v>1</v>
      </c>
      <c r="F11" s="9"/>
      <c r="G11" s="9"/>
      <c r="H11" s="1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1"/>
    </row>
    <row r="12" spans="2:21" ht="12" customHeight="1">
      <c r="B12" s="4">
        <v>9</v>
      </c>
      <c r="C12" s="8">
        <v>380009</v>
      </c>
      <c r="D12" s="5">
        <v>1</v>
      </c>
      <c r="E12" s="7">
        <v>1</v>
      </c>
      <c r="F12" s="9"/>
      <c r="G12" s="9"/>
      <c r="H12" s="1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1"/>
    </row>
    <row r="13" spans="2:21" ht="12" customHeight="1">
      <c r="B13" s="4">
        <v>10</v>
      </c>
      <c r="C13" s="8">
        <v>380010</v>
      </c>
      <c r="D13" s="5">
        <v>1</v>
      </c>
      <c r="E13" s="7">
        <v>1</v>
      </c>
      <c r="F13" s="9"/>
      <c r="G13" s="9"/>
      <c r="H13" s="1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"/>
    </row>
    <row r="14" spans="2:21" ht="12" customHeight="1">
      <c r="B14" s="4">
        <v>11</v>
      </c>
      <c r="C14" s="8">
        <v>380011</v>
      </c>
      <c r="D14" s="5">
        <v>1</v>
      </c>
      <c r="E14" s="7">
        <v>1</v>
      </c>
      <c r="F14" s="9"/>
      <c r="G14" s="9"/>
      <c r="H14" s="1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"/>
    </row>
    <row r="15" spans="2:21" ht="12" customHeight="1">
      <c r="B15" s="4">
        <v>12</v>
      </c>
      <c r="C15" s="8">
        <v>380012</v>
      </c>
      <c r="D15" s="5">
        <v>1</v>
      </c>
      <c r="E15" s="7">
        <v>1</v>
      </c>
      <c r="F15" s="9"/>
      <c r="G15" s="9"/>
      <c r="H15" s="1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1"/>
    </row>
    <row r="16" spans="2:21" ht="12" customHeight="1">
      <c r="B16" s="4">
        <v>13</v>
      </c>
      <c r="C16" s="8">
        <v>380013</v>
      </c>
      <c r="D16" s="5">
        <v>1</v>
      </c>
      <c r="E16" s="7">
        <v>1</v>
      </c>
      <c r="F16" s="9"/>
      <c r="G16" s="9"/>
      <c r="H16" s="1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1"/>
    </row>
    <row r="17" spans="2:21" ht="12" customHeight="1">
      <c r="B17" s="4">
        <v>14</v>
      </c>
      <c r="C17" s="8">
        <v>380014</v>
      </c>
      <c r="D17" s="5">
        <v>1</v>
      </c>
      <c r="E17" s="7">
        <v>1</v>
      </c>
      <c r="F17" s="9"/>
      <c r="G17" s="9"/>
      <c r="H17" s="1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1"/>
    </row>
    <row r="18" spans="2:21" ht="12" customHeight="1">
      <c r="B18" s="4">
        <v>15</v>
      </c>
      <c r="C18" s="8">
        <v>380015</v>
      </c>
      <c r="D18" s="5">
        <v>1</v>
      </c>
      <c r="E18" s="7">
        <v>1</v>
      </c>
      <c r="F18" s="9"/>
      <c r="G18" s="9"/>
      <c r="H18" s="1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1"/>
    </row>
    <row r="19" spans="2:21" ht="12" customHeight="1">
      <c r="B19" s="4">
        <v>16</v>
      </c>
      <c r="C19" s="8">
        <v>380016</v>
      </c>
      <c r="D19" s="5">
        <v>1</v>
      </c>
      <c r="E19" s="7">
        <v>1</v>
      </c>
      <c r="F19" s="9"/>
      <c r="G19" s="9"/>
      <c r="H19" s="1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1"/>
    </row>
    <row r="20" spans="2:21" ht="12" customHeight="1">
      <c r="B20" s="4">
        <v>17</v>
      </c>
      <c r="C20" s="8">
        <v>380017</v>
      </c>
      <c r="D20" s="5">
        <v>1</v>
      </c>
      <c r="E20" s="7">
        <v>1</v>
      </c>
      <c r="F20" s="9"/>
      <c r="G20" s="9"/>
      <c r="H20" s="1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1"/>
    </row>
    <row r="21" spans="2:21" ht="12" customHeight="1">
      <c r="B21" s="4">
        <v>18</v>
      </c>
      <c r="C21" s="8">
        <v>380018</v>
      </c>
      <c r="D21" s="5">
        <v>1</v>
      </c>
      <c r="E21" s="7">
        <v>1</v>
      </c>
      <c r="F21" s="9"/>
      <c r="G21" s="9"/>
      <c r="H21" s="1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1"/>
    </row>
    <row r="22" spans="2:21" ht="12" customHeight="1">
      <c r="B22" s="4">
        <v>19</v>
      </c>
      <c r="C22" s="8">
        <v>380019</v>
      </c>
      <c r="D22" s="5">
        <v>1</v>
      </c>
      <c r="E22" s="7">
        <v>1</v>
      </c>
      <c r="F22" s="9"/>
      <c r="G22" s="9"/>
      <c r="H22" s="1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1"/>
    </row>
    <row r="23" spans="2:21" ht="12" customHeight="1">
      <c r="B23" s="4">
        <v>20</v>
      </c>
      <c r="C23" s="8">
        <v>380020</v>
      </c>
      <c r="D23" s="5">
        <v>1</v>
      </c>
      <c r="E23" s="7">
        <v>1</v>
      </c>
      <c r="F23" s="9"/>
      <c r="G23" s="9"/>
      <c r="H23" s="1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1"/>
    </row>
    <row r="24" spans="2:21" ht="12" customHeight="1">
      <c r="B24" s="4">
        <v>21</v>
      </c>
      <c r="C24" s="8">
        <v>380021</v>
      </c>
      <c r="D24" s="5">
        <v>1</v>
      </c>
      <c r="E24" s="7">
        <v>1</v>
      </c>
      <c r="F24" s="9"/>
      <c r="G24" s="9"/>
      <c r="H24" s="1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1"/>
    </row>
    <row r="25" spans="2:21" ht="12" customHeight="1">
      <c r="B25" s="4">
        <v>22</v>
      </c>
      <c r="C25" s="8">
        <v>380022</v>
      </c>
      <c r="D25" s="5">
        <v>1</v>
      </c>
      <c r="E25" s="7">
        <v>1</v>
      </c>
      <c r="F25" s="9"/>
      <c r="G25" s="9"/>
      <c r="H25" s="10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1"/>
    </row>
    <row r="26" spans="2:21" ht="12" customHeight="1">
      <c r="B26" s="4">
        <v>23</v>
      </c>
      <c r="C26" s="8">
        <v>380023</v>
      </c>
      <c r="D26" s="5">
        <v>1</v>
      </c>
      <c r="E26" s="7">
        <v>1</v>
      </c>
      <c r="F26" s="9"/>
      <c r="G26" s="9"/>
      <c r="H26" s="1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1"/>
    </row>
    <row r="27" spans="2:22" ht="12" customHeight="1">
      <c r="B27" s="4">
        <v>24</v>
      </c>
      <c r="C27" s="8">
        <v>380024</v>
      </c>
      <c r="D27" s="5"/>
      <c r="E27" s="7"/>
      <c r="F27" s="9">
        <v>1</v>
      </c>
      <c r="G27" s="9">
        <v>1</v>
      </c>
      <c r="H27" s="10"/>
      <c r="I27" s="7">
        <v>1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1"/>
      <c r="V27" s="12" t="s">
        <v>455</v>
      </c>
    </row>
    <row r="28" spans="2:24" ht="12" customHeight="1">
      <c r="B28" s="4">
        <v>25</v>
      </c>
      <c r="C28" s="8">
        <v>380025</v>
      </c>
      <c r="D28" s="5"/>
      <c r="E28" s="7"/>
      <c r="F28" s="9">
        <v>1</v>
      </c>
      <c r="G28" s="9">
        <v>1</v>
      </c>
      <c r="H28" s="10"/>
      <c r="I28" s="7"/>
      <c r="J28" s="7"/>
      <c r="K28" s="7"/>
      <c r="L28" s="7"/>
      <c r="M28" s="7">
        <v>1</v>
      </c>
      <c r="N28" s="7"/>
      <c r="O28" s="7"/>
      <c r="P28" s="7"/>
      <c r="Q28" s="7"/>
      <c r="R28" s="7"/>
      <c r="S28" s="7"/>
      <c r="T28" s="7"/>
      <c r="U28" s="11"/>
      <c r="V28" s="12"/>
      <c r="W28" s="3" t="s">
        <v>500</v>
      </c>
      <c r="X28" s="3" t="s">
        <v>501</v>
      </c>
    </row>
    <row r="29" s="2" customFormat="1" ht="12" customHeight="1"/>
    <row r="30" spans="3:8" ht="12" customHeight="1">
      <c r="C30" s="4" t="s">
        <v>425</v>
      </c>
      <c r="H30" s="3"/>
    </row>
    <row r="31" spans="3:21" ht="12" customHeight="1">
      <c r="C31" s="6">
        <v>25</v>
      </c>
      <c r="D31" s="5">
        <f aca="true" t="shared" si="0" ref="D31:U31">SUM(D4:D28)</f>
        <v>23</v>
      </c>
      <c r="E31" s="7">
        <f t="shared" si="0"/>
        <v>23</v>
      </c>
      <c r="F31" s="9">
        <f t="shared" si="0"/>
        <v>2</v>
      </c>
      <c r="G31" s="9">
        <f t="shared" si="0"/>
        <v>2</v>
      </c>
      <c r="H31" s="10">
        <f t="shared" si="0"/>
        <v>0</v>
      </c>
      <c r="I31" s="7">
        <f t="shared" si="0"/>
        <v>1</v>
      </c>
      <c r="J31" s="7">
        <f t="shared" si="0"/>
        <v>0</v>
      </c>
      <c r="K31" s="7">
        <f t="shared" si="0"/>
        <v>0</v>
      </c>
      <c r="L31" s="7">
        <f t="shared" si="0"/>
        <v>0</v>
      </c>
      <c r="M31" s="7">
        <f t="shared" si="0"/>
        <v>1</v>
      </c>
      <c r="N31" s="7">
        <f t="shared" si="0"/>
        <v>0</v>
      </c>
      <c r="O31" s="7">
        <f t="shared" si="0"/>
        <v>0</v>
      </c>
      <c r="P31" s="7">
        <f t="shared" si="0"/>
        <v>0</v>
      </c>
      <c r="Q31" s="7">
        <f t="shared" si="0"/>
        <v>0</v>
      </c>
      <c r="R31" s="7">
        <f t="shared" si="0"/>
        <v>0</v>
      </c>
      <c r="S31" s="7">
        <f t="shared" si="0"/>
        <v>0</v>
      </c>
      <c r="T31" s="7">
        <f t="shared" si="0"/>
        <v>0</v>
      </c>
      <c r="U31" s="11">
        <f t="shared" si="0"/>
        <v>0</v>
      </c>
    </row>
    <row r="32" ht="12" customHeight="1">
      <c r="H32" s="3"/>
    </row>
    <row r="33" spans="3:8" ht="12" customHeight="1">
      <c r="C33" s="14" t="s">
        <v>431</v>
      </c>
      <c r="D33" s="14">
        <f>D31+H31+SUM(I31:U31)</f>
        <v>25</v>
      </c>
      <c r="H33" s="3"/>
    </row>
    <row r="34" spans="3:8" ht="12" customHeight="1">
      <c r="C34" s="12" t="s">
        <v>429</v>
      </c>
      <c r="H34" s="3"/>
    </row>
    <row r="35" ht="12" customHeight="1">
      <c r="H35" s="3"/>
    </row>
    <row r="36" ht="12" customHeight="1">
      <c r="H36" s="3"/>
    </row>
    <row r="38" ht="12" customHeight="1">
      <c r="H38" s="3"/>
    </row>
    <row r="39" ht="12" customHeight="1">
      <c r="H39" s="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1"/>
  <sheetViews>
    <sheetView workbookViewId="0" topLeftCell="A1">
      <pane ySplit="3" topLeftCell="BM85" activePane="bottomLeft" state="frozen"/>
      <selection pane="topLeft" activeCell="A1" sqref="A1"/>
      <selection pane="bottomLeft" activeCell="I112" sqref="I112"/>
    </sheetView>
  </sheetViews>
  <sheetFormatPr defaultColWidth="9.140625" defaultRowHeight="12" customHeight="1"/>
  <cols>
    <col min="1" max="3" width="7.7109375" style="3" customWidth="1"/>
    <col min="4" max="7" width="4.28125" style="3" customWidth="1"/>
    <col min="8" max="8" width="4.28125" style="13" customWidth="1"/>
    <col min="9" max="22" width="4.28125" style="3" customWidth="1"/>
    <col min="23" max="16384" width="7.7109375" style="3" customWidth="1"/>
  </cols>
  <sheetData>
    <row r="1" s="2" customFormat="1" ht="12" customHeight="1">
      <c r="A1" s="2" t="s">
        <v>437</v>
      </c>
    </row>
    <row r="2" s="2" customFormat="1" ht="12" customHeight="1"/>
    <row r="3" spans="2:22" s="2" customFormat="1" ht="52.5" customHeight="1">
      <c r="B3" s="36" t="s">
        <v>443</v>
      </c>
      <c r="C3" s="36" t="s">
        <v>444</v>
      </c>
      <c r="D3" s="26" t="s">
        <v>413</v>
      </c>
      <c r="E3" s="24" t="s">
        <v>414</v>
      </c>
      <c r="F3" s="27" t="s">
        <v>415</v>
      </c>
      <c r="G3" s="27" t="s">
        <v>416</v>
      </c>
      <c r="H3" s="28" t="s">
        <v>428</v>
      </c>
      <c r="I3" s="24" t="s">
        <v>427</v>
      </c>
      <c r="J3" s="24" t="s">
        <v>424</v>
      </c>
      <c r="K3" s="24" t="s">
        <v>417</v>
      </c>
      <c r="L3" s="24" t="s">
        <v>418</v>
      </c>
      <c r="M3" s="24" t="s">
        <v>419</v>
      </c>
      <c r="N3" s="24" t="s">
        <v>420</v>
      </c>
      <c r="O3" s="24" t="s">
        <v>421</v>
      </c>
      <c r="P3" s="24" t="s">
        <v>434</v>
      </c>
      <c r="Q3" s="24" t="s">
        <v>410</v>
      </c>
      <c r="R3" s="24" t="s">
        <v>422</v>
      </c>
      <c r="S3" s="24" t="s">
        <v>423</v>
      </c>
      <c r="T3" s="24" t="s">
        <v>432</v>
      </c>
      <c r="U3" s="25" t="s">
        <v>441</v>
      </c>
      <c r="V3" s="35" t="s">
        <v>442</v>
      </c>
    </row>
    <row r="4" spans="2:21" ht="12" customHeight="1">
      <c r="B4" s="15">
        <v>1</v>
      </c>
      <c r="C4" s="17" t="s">
        <v>304</v>
      </c>
      <c r="D4" s="5" t="s">
        <v>460</v>
      </c>
      <c r="E4" s="7"/>
      <c r="F4" s="9">
        <f>1-E4</f>
        <v>1</v>
      </c>
      <c r="G4" s="9"/>
      <c r="H4" s="10">
        <v>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1"/>
    </row>
    <row r="5" spans="2:21" ht="12" customHeight="1">
      <c r="B5" s="15">
        <v>2</v>
      </c>
      <c r="C5" s="17" t="s">
        <v>305</v>
      </c>
      <c r="D5" s="5" t="s">
        <v>460</v>
      </c>
      <c r="E5" s="7"/>
      <c r="F5" s="9">
        <f aca="true" t="shared" si="0" ref="F5:F68">1-E5</f>
        <v>1</v>
      </c>
      <c r="G5" s="9"/>
      <c r="H5" s="10">
        <v>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1"/>
    </row>
    <row r="6" spans="2:21" ht="12" customHeight="1">
      <c r="B6" s="15">
        <v>3</v>
      </c>
      <c r="C6" s="17" t="s">
        <v>306</v>
      </c>
      <c r="D6" s="5" t="s">
        <v>460</v>
      </c>
      <c r="E6" s="7"/>
      <c r="F6" s="9">
        <f t="shared" si="0"/>
        <v>1</v>
      </c>
      <c r="G6" s="9"/>
      <c r="H6" s="10">
        <v>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1"/>
    </row>
    <row r="7" spans="2:21" ht="12" customHeight="1">
      <c r="B7" s="15">
        <v>4</v>
      </c>
      <c r="C7" s="17" t="s">
        <v>307</v>
      </c>
      <c r="D7" s="5" t="s">
        <v>460</v>
      </c>
      <c r="E7" s="7"/>
      <c r="F7" s="9">
        <f t="shared" si="0"/>
        <v>1</v>
      </c>
      <c r="G7" s="9"/>
      <c r="H7" s="10">
        <v>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1"/>
    </row>
    <row r="8" spans="2:21" ht="12" customHeight="1">
      <c r="B8" s="15">
        <v>5</v>
      </c>
      <c r="C8" s="17" t="s">
        <v>308</v>
      </c>
      <c r="D8" s="5" t="s">
        <v>460</v>
      </c>
      <c r="E8" s="7"/>
      <c r="F8" s="9">
        <f t="shared" si="0"/>
        <v>1</v>
      </c>
      <c r="G8" s="9"/>
      <c r="H8" s="10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1"/>
    </row>
    <row r="9" spans="2:21" ht="12" customHeight="1">
      <c r="B9" s="15">
        <v>6</v>
      </c>
      <c r="C9" s="17" t="s">
        <v>309</v>
      </c>
      <c r="D9" s="5" t="s">
        <v>460</v>
      </c>
      <c r="E9" s="7"/>
      <c r="F9" s="9">
        <f t="shared" si="0"/>
        <v>1</v>
      </c>
      <c r="G9" s="9"/>
      <c r="H9" s="10">
        <v>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1"/>
    </row>
    <row r="10" spans="2:21" ht="12" customHeight="1">
      <c r="B10" s="15">
        <v>7</v>
      </c>
      <c r="C10" s="17" t="s">
        <v>310</v>
      </c>
      <c r="D10" s="5" t="s">
        <v>460</v>
      </c>
      <c r="E10" s="7"/>
      <c r="F10" s="9">
        <f t="shared" si="0"/>
        <v>1</v>
      </c>
      <c r="G10" s="9"/>
      <c r="H10" s="10">
        <v>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1"/>
    </row>
    <row r="11" spans="2:21" ht="12" customHeight="1">
      <c r="B11" s="15">
        <v>8</v>
      </c>
      <c r="C11" s="17" t="s">
        <v>311</v>
      </c>
      <c r="D11" s="5">
        <v>1</v>
      </c>
      <c r="E11" s="7">
        <v>1</v>
      </c>
      <c r="F11" s="9">
        <f t="shared" si="0"/>
        <v>0</v>
      </c>
      <c r="G11" s="9"/>
      <c r="H11" s="1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1"/>
    </row>
    <row r="12" spans="2:21" ht="12" customHeight="1">
      <c r="B12" s="15">
        <v>9</v>
      </c>
      <c r="C12" s="17" t="s">
        <v>312</v>
      </c>
      <c r="D12" s="5" t="s">
        <v>460</v>
      </c>
      <c r="E12" s="7"/>
      <c r="F12" s="9">
        <f t="shared" si="0"/>
        <v>1</v>
      </c>
      <c r="G12" s="9"/>
      <c r="H12" s="10">
        <v>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1"/>
    </row>
    <row r="13" spans="2:21" ht="12" customHeight="1">
      <c r="B13" s="15">
        <v>10</v>
      </c>
      <c r="C13" s="17" t="s">
        <v>313</v>
      </c>
      <c r="D13" s="5" t="s">
        <v>460</v>
      </c>
      <c r="E13" s="7"/>
      <c r="F13" s="9">
        <f t="shared" si="0"/>
        <v>1</v>
      </c>
      <c r="G13" s="9"/>
      <c r="H13" s="10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"/>
    </row>
    <row r="14" spans="2:21" ht="12" customHeight="1">
      <c r="B14" s="15">
        <v>11</v>
      </c>
      <c r="C14" s="17" t="s">
        <v>314</v>
      </c>
      <c r="D14" s="5" t="s">
        <v>460</v>
      </c>
      <c r="E14" s="7"/>
      <c r="F14" s="9">
        <f t="shared" si="0"/>
        <v>1</v>
      </c>
      <c r="G14" s="9"/>
      <c r="H14" s="10"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"/>
    </row>
    <row r="15" spans="2:21" ht="12" customHeight="1">
      <c r="B15" s="15">
        <v>12</v>
      </c>
      <c r="C15" s="17" t="s">
        <v>315</v>
      </c>
      <c r="D15" s="5" t="s">
        <v>460</v>
      </c>
      <c r="E15" s="7"/>
      <c r="F15" s="9">
        <f t="shared" si="0"/>
        <v>1</v>
      </c>
      <c r="G15" s="9"/>
      <c r="H15" s="10">
        <v>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1"/>
    </row>
    <row r="16" spans="2:21" ht="12" customHeight="1">
      <c r="B16" s="15">
        <v>13</v>
      </c>
      <c r="C16" s="17" t="s">
        <v>316</v>
      </c>
      <c r="D16" s="5" t="s">
        <v>460</v>
      </c>
      <c r="E16" s="7"/>
      <c r="F16" s="9">
        <f t="shared" si="0"/>
        <v>1</v>
      </c>
      <c r="G16" s="9"/>
      <c r="H16" s="10">
        <v>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1"/>
    </row>
    <row r="17" spans="2:21" ht="12" customHeight="1">
      <c r="B17" s="15">
        <v>14</v>
      </c>
      <c r="C17" s="17" t="s">
        <v>317</v>
      </c>
      <c r="D17" s="5" t="s">
        <v>460</v>
      </c>
      <c r="E17" s="7"/>
      <c r="F17" s="9">
        <f t="shared" si="0"/>
        <v>1</v>
      </c>
      <c r="G17" s="9"/>
      <c r="H17" s="10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1"/>
    </row>
    <row r="18" spans="2:22" ht="12" customHeight="1">
      <c r="B18" s="15">
        <v>15</v>
      </c>
      <c r="C18" s="17" t="s">
        <v>318</v>
      </c>
      <c r="D18" s="5" t="s">
        <v>460</v>
      </c>
      <c r="E18" s="7"/>
      <c r="F18" s="9">
        <f t="shared" si="0"/>
        <v>1</v>
      </c>
      <c r="G18" s="9"/>
      <c r="H18" s="10">
        <v>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1"/>
      <c r="V18" s="3" t="s">
        <v>430</v>
      </c>
    </row>
    <row r="19" spans="2:22" ht="12" customHeight="1">
      <c r="B19" s="15">
        <v>16</v>
      </c>
      <c r="C19" s="17" t="s">
        <v>319</v>
      </c>
      <c r="D19" s="5" t="s">
        <v>460</v>
      </c>
      <c r="E19" s="7"/>
      <c r="F19" s="9">
        <f t="shared" si="0"/>
        <v>1</v>
      </c>
      <c r="G19" s="9"/>
      <c r="H19" s="10">
        <v>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1"/>
      <c r="V19" s="3" t="s">
        <v>430</v>
      </c>
    </row>
    <row r="20" spans="2:22" ht="12" customHeight="1">
      <c r="B20" s="15">
        <v>17</v>
      </c>
      <c r="C20" s="17" t="s">
        <v>320</v>
      </c>
      <c r="D20" s="5" t="s">
        <v>460</v>
      </c>
      <c r="E20" s="7"/>
      <c r="F20" s="9">
        <f t="shared" si="0"/>
        <v>1</v>
      </c>
      <c r="G20" s="9"/>
      <c r="H20" s="10">
        <v>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1"/>
      <c r="V20" s="3" t="s">
        <v>430</v>
      </c>
    </row>
    <row r="21" spans="2:21" ht="12" customHeight="1">
      <c r="B21" s="15">
        <v>18</v>
      </c>
      <c r="C21" s="17" t="s">
        <v>321</v>
      </c>
      <c r="D21" s="5" t="s">
        <v>460</v>
      </c>
      <c r="E21" s="7"/>
      <c r="F21" s="9">
        <f t="shared" si="0"/>
        <v>1</v>
      </c>
      <c r="G21" s="9"/>
      <c r="H21" s="10">
        <v>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1"/>
    </row>
    <row r="22" spans="2:22" ht="12" customHeight="1">
      <c r="B22" s="15">
        <v>19</v>
      </c>
      <c r="C22" s="17" t="s">
        <v>322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12" t="s">
        <v>454</v>
      </c>
    </row>
    <row r="23" spans="2:22" ht="12" customHeight="1">
      <c r="B23" s="15">
        <v>20</v>
      </c>
      <c r="C23" s="18" t="s">
        <v>323</v>
      </c>
      <c r="D23" s="5" t="s">
        <v>460</v>
      </c>
      <c r="E23" s="7"/>
      <c r="F23" s="9">
        <f t="shared" si="0"/>
        <v>1</v>
      </c>
      <c r="G23" s="9"/>
      <c r="H23" s="10">
        <v>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1"/>
      <c r="V23" s="3" t="s">
        <v>430</v>
      </c>
    </row>
    <row r="24" spans="2:22" ht="12" customHeight="1">
      <c r="B24" s="15">
        <v>21</v>
      </c>
      <c r="C24" s="18" t="s">
        <v>324</v>
      </c>
      <c r="D24" s="5" t="s">
        <v>460</v>
      </c>
      <c r="E24" s="7"/>
      <c r="F24" s="9">
        <f t="shared" si="0"/>
        <v>1</v>
      </c>
      <c r="G24" s="9"/>
      <c r="H24" s="10">
        <v>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1"/>
      <c r="V24" s="3" t="s">
        <v>430</v>
      </c>
    </row>
    <row r="25" spans="2:21" ht="12" customHeight="1">
      <c r="B25" s="15">
        <v>22</v>
      </c>
      <c r="C25" s="18" t="s">
        <v>325</v>
      </c>
      <c r="D25" s="5" t="s">
        <v>460</v>
      </c>
      <c r="E25" s="7"/>
      <c r="F25" s="9">
        <f t="shared" si="0"/>
        <v>1</v>
      </c>
      <c r="G25" s="9"/>
      <c r="H25" s="10">
        <v>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1"/>
    </row>
    <row r="26" spans="2:22" ht="12" customHeight="1">
      <c r="B26" s="15">
        <v>23</v>
      </c>
      <c r="C26" s="18" t="s">
        <v>326</v>
      </c>
      <c r="D26" s="5" t="s">
        <v>460</v>
      </c>
      <c r="E26" s="7"/>
      <c r="F26" s="9">
        <f t="shared" si="0"/>
        <v>1</v>
      </c>
      <c r="G26" s="9"/>
      <c r="H26" s="10">
        <v>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1"/>
      <c r="V26" s="3" t="s">
        <v>430</v>
      </c>
    </row>
    <row r="27" spans="2:21" ht="12" customHeight="1">
      <c r="B27" s="15">
        <v>24</v>
      </c>
      <c r="C27" s="18" t="s">
        <v>327</v>
      </c>
      <c r="D27" s="5" t="s">
        <v>460</v>
      </c>
      <c r="E27" s="7"/>
      <c r="F27" s="9">
        <f t="shared" si="0"/>
        <v>1</v>
      </c>
      <c r="G27" s="9"/>
      <c r="H27" s="10">
        <v>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1"/>
    </row>
    <row r="28" spans="2:21" ht="12" customHeight="1">
      <c r="B28" s="15">
        <v>25</v>
      </c>
      <c r="C28" s="18" t="s">
        <v>328</v>
      </c>
      <c r="D28" s="5" t="s">
        <v>460</v>
      </c>
      <c r="E28" s="7"/>
      <c r="F28" s="9">
        <f t="shared" si="0"/>
        <v>1</v>
      </c>
      <c r="G28" s="9"/>
      <c r="H28" s="10">
        <v>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1"/>
    </row>
    <row r="29" spans="2:21" ht="12" customHeight="1">
      <c r="B29" s="15">
        <v>26</v>
      </c>
      <c r="C29" s="18" t="s">
        <v>329</v>
      </c>
      <c r="D29" s="5" t="s">
        <v>460</v>
      </c>
      <c r="E29" s="7"/>
      <c r="F29" s="9">
        <f t="shared" si="0"/>
        <v>1</v>
      </c>
      <c r="G29" s="9"/>
      <c r="H29" s="10">
        <v>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1"/>
    </row>
    <row r="30" spans="2:22" ht="12" customHeight="1">
      <c r="B30" s="15">
        <v>27</v>
      </c>
      <c r="C30" s="18" t="s">
        <v>330</v>
      </c>
      <c r="D30" s="5">
        <v>1</v>
      </c>
      <c r="E30" s="7">
        <v>1</v>
      </c>
      <c r="F30" s="9">
        <f t="shared" si="0"/>
        <v>0</v>
      </c>
      <c r="G30" s="9"/>
      <c r="H30" s="10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1"/>
      <c r="V30" s="3" t="s">
        <v>430</v>
      </c>
    </row>
    <row r="31" spans="2:21" ht="12" customHeight="1">
      <c r="B31" s="15">
        <v>28</v>
      </c>
      <c r="C31" s="18" t="s">
        <v>331</v>
      </c>
      <c r="D31" s="5" t="s">
        <v>460</v>
      </c>
      <c r="E31" s="7"/>
      <c r="F31" s="9">
        <f t="shared" si="0"/>
        <v>1</v>
      </c>
      <c r="G31" s="9"/>
      <c r="H31" s="10">
        <v>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1"/>
    </row>
    <row r="32" spans="2:21" ht="12" customHeight="1">
      <c r="B32" s="15">
        <v>29</v>
      </c>
      <c r="C32" s="18" t="s">
        <v>332</v>
      </c>
      <c r="D32" s="5" t="s">
        <v>460</v>
      </c>
      <c r="E32" s="7"/>
      <c r="F32" s="9">
        <f t="shared" si="0"/>
        <v>1</v>
      </c>
      <c r="G32" s="9"/>
      <c r="H32" s="10">
        <v>1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1"/>
    </row>
    <row r="33" spans="2:21" ht="12" customHeight="1">
      <c r="B33" s="15">
        <v>30</v>
      </c>
      <c r="C33" s="18" t="s">
        <v>333</v>
      </c>
      <c r="D33" s="5" t="s">
        <v>460</v>
      </c>
      <c r="E33" s="7"/>
      <c r="F33" s="9">
        <f t="shared" si="0"/>
        <v>1</v>
      </c>
      <c r="G33" s="9"/>
      <c r="H33" s="10">
        <v>1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1"/>
    </row>
    <row r="34" spans="2:21" ht="12" customHeight="1">
      <c r="B34" s="15">
        <v>31</v>
      </c>
      <c r="C34" s="18" t="s">
        <v>334</v>
      </c>
      <c r="D34" s="5" t="s">
        <v>460</v>
      </c>
      <c r="E34" s="7"/>
      <c r="F34" s="9">
        <f t="shared" si="0"/>
        <v>1</v>
      </c>
      <c r="G34" s="9"/>
      <c r="H34" s="10">
        <v>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1"/>
    </row>
    <row r="35" spans="2:22" ht="12" customHeight="1">
      <c r="B35" s="15">
        <v>32</v>
      </c>
      <c r="C35" s="18" t="s">
        <v>335</v>
      </c>
      <c r="D35" s="5" t="s">
        <v>460</v>
      </c>
      <c r="E35" s="7"/>
      <c r="F35" s="9">
        <f t="shared" si="0"/>
        <v>1</v>
      </c>
      <c r="G35" s="9"/>
      <c r="H35" s="10"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1"/>
      <c r="V35" s="3" t="s">
        <v>430</v>
      </c>
    </row>
    <row r="36" spans="2:21" ht="12" customHeight="1">
      <c r="B36" s="15">
        <v>33</v>
      </c>
      <c r="C36" s="18" t="s">
        <v>336</v>
      </c>
      <c r="D36" s="5" t="s">
        <v>460</v>
      </c>
      <c r="E36" s="7"/>
      <c r="F36" s="9">
        <f t="shared" si="0"/>
        <v>1</v>
      </c>
      <c r="G36" s="9"/>
      <c r="H36" s="10">
        <v>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1"/>
    </row>
    <row r="37" spans="2:21" ht="12" customHeight="1">
      <c r="B37" s="15">
        <v>34</v>
      </c>
      <c r="C37" s="18" t="s">
        <v>337</v>
      </c>
      <c r="D37" s="5" t="s">
        <v>460</v>
      </c>
      <c r="E37" s="7"/>
      <c r="F37" s="9">
        <f t="shared" si="0"/>
        <v>1</v>
      </c>
      <c r="G37" s="9"/>
      <c r="H37" s="10">
        <v>1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1"/>
    </row>
    <row r="38" spans="2:21" ht="12" customHeight="1">
      <c r="B38" s="15">
        <v>35</v>
      </c>
      <c r="C38" s="18" t="s">
        <v>338</v>
      </c>
      <c r="D38" s="5" t="s">
        <v>460</v>
      </c>
      <c r="E38" s="7"/>
      <c r="F38" s="9">
        <f t="shared" si="0"/>
        <v>1</v>
      </c>
      <c r="G38" s="9"/>
      <c r="H38" s="10">
        <v>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1"/>
    </row>
    <row r="39" spans="2:22" ht="12" customHeight="1">
      <c r="B39" s="15">
        <v>36</v>
      </c>
      <c r="C39" s="18" t="s">
        <v>339</v>
      </c>
      <c r="D39" s="5" t="s">
        <v>460</v>
      </c>
      <c r="E39" s="7"/>
      <c r="F39" s="9">
        <f t="shared" si="0"/>
        <v>1</v>
      </c>
      <c r="G39" s="9"/>
      <c r="H39" s="10">
        <v>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1"/>
      <c r="V39" s="3" t="s">
        <v>430</v>
      </c>
    </row>
    <row r="40" spans="2:21" ht="12" customHeight="1">
      <c r="B40" s="15">
        <v>37</v>
      </c>
      <c r="C40" s="18" t="s">
        <v>340</v>
      </c>
      <c r="D40" s="5" t="s">
        <v>460</v>
      </c>
      <c r="E40" s="7"/>
      <c r="F40" s="9">
        <f t="shared" si="0"/>
        <v>1</v>
      </c>
      <c r="G40" s="9"/>
      <c r="H40" s="10"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1"/>
    </row>
    <row r="41" spans="2:21" ht="12" customHeight="1">
      <c r="B41" s="15">
        <v>38</v>
      </c>
      <c r="C41" s="18" t="s">
        <v>341</v>
      </c>
      <c r="D41" s="5" t="s">
        <v>460</v>
      </c>
      <c r="E41" s="7"/>
      <c r="F41" s="9">
        <f t="shared" si="0"/>
        <v>1</v>
      </c>
      <c r="G41" s="9"/>
      <c r="H41" s="10">
        <v>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1"/>
    </row>
    <row r="42" spans="2:21" ht="12" customHeight="1">
      <c r="B42" s="15">
        <v>39</v>
      </c>
      <c r="C42" s="18" t="s">
        <v>342</v>
      </c>
      <c r="D42" s="5" t="s">
        <v>460</v>
      </c>
      <c r="E42" s="7"/>
      <c r="F42" s="9">
        <f t="shared" si="0"/>
        <v>1</v>
      </c>
      <c r="G42" s="9"/>
      <c r="H42" s="10">
        <v>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1"/>
    </row>
    <row r="43" spans="2:21" ht="12" customHeight="1">
      <c r="B43" s="15">
        <v>40</v>
      </c>
      <c r="C43" s="18" t="s">
        <v>343</v>
      </c>
      <c r="D43" s="5" t="s">
        <v>460</v>
      </c>
      <c r="E43" s="7"/>
      <c r="F43" s="9">
        <f t="shared" si="0"/>
        <v>1</v>
      </c>
      <c r="G43" s="9"/>
      <c r="H43" s="10">
        <v>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1"/>
    </row>
    <row r="44" spans="2:22" ht="12" customHeight="1">
      <c r="B44" s="15">
        <v>41</v>
      </c>
      <c r="C44" s="18" t="s">
        <v>344</v>
      </c>
      <c r="D44" s="5" t="s">
        <v>460</v>
      </c>
      <c r="E44" s="7"/>
      <c r="F44" s="9">
        <f t="shared" si="0"/>
        <v>1</v>
      </c>
      <c r="G44" s="9"/>
      <c r="H44" s="10">
        <v>1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1"/>
      <c r="V44" s="3" t="s">
        <v>430</v>
      </c>
    </row>
    <row r="45" spans="2:21" ht="12" customHeight="1">
      <c r="B45" s="15">
        <v>42</v>
      </c>
      <c r="C45" s="18" t="s">
        <v>345</v>
      </c>
      <c r="D45" s="5" t="s">
        <v>460</v>
      </c>
      <c r="E45" s="7"/>
      <c r="F45" s="9">
        <f t="shared" si="0"/>
        <v>1</v>
      </c>
      <c r="G45" s="9"/>
      <c r="H45" s="10">
        <v>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1"/>
    </row>
    <row r="46" spans="2:21" ht="12" customHeight="1">
      <c r="B46" s="15">
        <v>43</v>
      </c>
      <c r="C46" s="18" t="s">
        <v>346</v>
      </c>
      <c r="D46" s="5" t="s">
        <v>460</v>
      </c>
      <c r="E46" s="7"/>
      <c r="F46" s="9">
        <f t="shared" si="0"/>
        <v>1</v>
      </c>
      <c r="G46" s="9"/>
      <c r="H46" s="10">
        <v>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1"/>
    </row>
    <row r="47" spans="2:21" ht="12" customHeight="1">
      <c r="B47" s="15">
        <v>44</v>
      </c>
      <c r="C47" s="18" t="s">
        <v>347</v>
      </c>
      <c r="D47" s="5" t="s">
        <v>460</v>
      </c>
      <c r="E47" s="7"/>
      <c r="F47" s="9">
        <f t="shared" si="0"/>
        <v>1</v>
      </c>
      <c r="G47" s="9"/>
      <c r="H47" s="10">
        <v>1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1"/>
    </row>
    <row r="48" spans="2:21" ht="12" customHeight="1">
      <c r="B48" s="15">
        <v>45</v>
      </c>
      <c r="C48" s="18" t="s">
        <v>348</v>
      </c>
      <c r="D48" s="5" t="s">
        <v>460</v>
      </c>
      <c r="E48" s="7"/>
      <c r="F48" s="9">
        <f t="shared" si="0"/>
        <v>1</v>
      </c>
      <c r="G48" s="9"/>
      <c r="H48" s="10">
        <v>1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1"/>
    </row>
    <row r="49" spans="2:21" ht="12" customHeight="1">
      <c r="B49" s="15">
        <v>46</v>
      </c>
      <c r="C49" s="18" t="s">
        <v>349</v>
      </c>
      <c r="D49" s="5" t="s">
        <v>460</v>
      </c>
      <c r="E49" s="7"/>
      <c r="F49" s="9">
        <f t="shared" si="0"/>
        <v>1</v>
      </c>
      <c r="G49" s="9"/>
      <c r="H49" s="10">
        <v>1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1"/>
    </row>
    <row r="50" spans="2:21" ht="12" customHeight="1">
      <c r="B50" s="15">
        <v>47</v>
      </c>
      <c r="C50" s="18" t="s">
        <v>350</v>
      </c>
      <c r="D50" s="5" t="s">
        <v>460</v>
      </c>
      <c r="E50" s="7"/>
      <c r="F50" s="9">
        <f t="shared" si="0"/>
        <v>1</v>
      </c>
      <c r="G50" s="9"/>
      <c r="H50" s="10">
        <v>1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1"/>
    </row>
    <row r="51" spans="2:21" ht="12" customHeight="1">
      <c r="B51" s="15">
        <v>48</v>
      </c>
      <c r="C51" s="18" t="s">
        <v>351</v>
      </c>
      <c r="D51" s="5" t="s">
        <v>460</v>
      </c>
      <c r="E51" s="7"/>
      <c r="F51" s="9">
        <f t="shared" si="0"/>
        <v>1</v>
      </c>
      <c r="G51" s="9"/>
      <c r="H51" s="10">
        <v>1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1"/>
    </row>
    <row r="52" spans="2:21" ht="12" customHeight="1">
      <c r="B52" s="15">
        <v>49</v>
      </c>
      <c r="C52" s="18" t="s">
        <v>352</v>
      </c>
      <c r="D52" s="5" t="s">
        <v>460</v>
      </c>
      <c r="E52" s="7"/>
      <c r="F52" s="9">
        <f t="shared" si="0"/>
        <v>1</v>
      </c>
      <c r="G52" s="9"/>
      <c r="H52" s="10">
        <v>1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1"/>
    </row>
    <row r="53" spans="2:22" ht="12" customHeight="1">
      <c r="B53" s="15">
        <v>50</v>
      </c>
      <c r="C53" s="18" t="s">
        <v>353</v>
      </c>
      <c r="D53" s="5" t="s">
        <v>460</v>
      </c>
      <c r="E53" s="7"/>
      <c r="F53" s="9">
        <f t="shared" si="0"/>
        <v>1</v>
      </c>
      <c r="G53" s="9"/>
      <c r="H53" s="10">
        <v>1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1"/>
      <c r="V53" s="3" t="s">
        <v>430</v>
      </c>
    </row>
    <row r="54" spans="2:21" ht="12" customHeight="1">
      <c r="B54" s="15">
        <v>51</v>
      </c>
      <c r="C54" s="8" t="s">
        <v>354</v>
      </c>
      <c r="D54" s="5" t="s">
        <v>460</v>
      </c>
      <c r="E54" s="7"/>
      <c r="F54" s="9">
        <f t="shared" si="0"/>
        <v>1</v>
      </c>
      <c r="G54" s="9"/>
      <c r="H54" s="10">
        <v>1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1"/>
    </row>
    <row r="55" spans="2:21" ht="12" customHeight="1">
      <c r="B55" s="15">
        <v>52</v>
      </c>
      <c r="C55" s="8" t="s">
        <v>355</v>
      </c>
      <c r="D55" s="5" t="s">
        <v>460</v>
      </c>
      <c r="E55" s="7"/>
      <c r="F55" s="9">
        <f t="shared" si="0"/>
        <v>1</v>
      </c>
      <c r="G55" s="9"/>
      <c r="H55" s="10">
        <v>1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1"/>
    </row>
    <row r="56" spans="2:21" ht="12" customHeight="1">
      <c r="B56" s="15">
        <v>53</v>
      </c>
      <c r="C56" s="8" t="s">
        <v>356</v>
      </c>
      <c r="D56" s="5" t="s">
        <v>460</v>
      </c>
      <c r="E56" s="7"/>
      <c r="F56" s="9">
        <f t="shared" si="0"/>
        <v>1</v>
      </c>
      <c r="G56" s="9"/>
      <c r="H56" s="10">
        <v>1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1"/>
    </row>
    <row r="57" spans="2:21" ht="12" customHeight="1">
      <c r="B57" s="15">
        <v>54</v>
      </c>
      <c r="C57" s="8" t="s">
        <v>357</v>
      </c>
      <c r="D57" s="5" t="s">
        <v>460</v>
      </c>
      <c r="E57" s="7"/>
      <c r="F57" s="9">
        <f t="shared" si="0"/>
        <v>1</v>
      </c>
      <c r="G57" s="9"/>
      <c r="H57" s="10">
        <v>1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1"/>
    </row>
    <row r="58" spans="2:21" ht="12" customHeight="1">
      <c r="B58" s="15">
        <v>55</v>
      </c>
      <c r="C58" s="8" t="s">
        <v>358</v>
      </c>
      <c r="D58" s="5" t="s">
        <v>460</v>
      </c>
      <c r="E58" s="7"/>
      <c r="F58" s="9">
        <f t="shared" si="0"/>
        <v>1</v>
      </c>
      <c r="G58" s="9"/>
      <c r="H58" s="10">
        <v>1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1"/>
    </row>
    <row r="59" spans="2:22" ht="12" customHeight="1">
      <c r="B59" s="15">
        <v>56</v>
      </c>
      <c r="C59" s="8" t="s">
        <v>359</v>
      </c>
      <c r="D59" s="5" t="s">
        <v>460</v>
      </c>
      <c r="E59" s="7"/>
      <c r="F59" s="9">
        <f t="shared" si="0"/>
        <v>1</v>
      </c>
      <c r="G59" s="9"/>
      <c r="H59" s="10">
        <v>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1"/>
      <c r="V59" s="3" t="s">
        <v>430</v>
      </c>
    </row>
    <row r="60" spans="2:21" ht="12" customHeight="1">
      <c r="B60" s="15">
        <v>57</v>
      </c>
      <c r="C60" s="8" t="s">
        <v>360</v>
      </c>
      <c r="D60" s="5" t="s">
        <v>460</v>
      </c>
      <c r="E60" s="7"/>
      <c r="F60" s="9">
        <f t="shared" si="0"/>
        <v>1</v>
      </c>
      <c r="G60" s="9"/>
      <c r="H60" s="10">
        <v>1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1"/>
    </row>
    <row r="61" spans="2:21" ht="12" customHeight="1">
      <c r="B61" s="15">
        <v>58</v>
      </c>
      <c r="C61" s="8" t="s">
        <v>361</v>
      </c>
      <c r="D61" s="5" t="s">
        <v>460</v>
      </c>
      <c r="E61" s="7"/>
      <c r="F61" s="9">
        <f t="shared" si="0"/>
        <v>1</v>
      </c>
      <c r="G61" s="9"/>
      <c r="H61" s="10">
        <v>1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1"/>
    </row>
    <row r="62" spans="2:22" ht="12" customHeight="1">
      <c r="B62" s="15">
        <v>59</v>
      </c>
      <c r="C62" s="8" t="s">
        <v>362</v>
      </c>
      <c r="D62" s="5" t="s">
        <v>460</v>
      </c>
      <c r="E62" s="7"/>
      <c r="F62" s="9">
        <f t="shared" si="0"/>
        <v>1</v>
      </c>
      <c r="G62" s="9"/>
      <c r="H62" s="10">
        <v>1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1"/>
      <c r="V62" s="3" t="s">
        <v>430</v>
      </c>
    </row>
    <row r="63" spans="2:22" ht="12" customHeight="1">
      <c r="B63" s="15">
        <v>60</v>
      </c>
      <c r="C63" s="8" t="s">
        <v>363</v>
      </c>
      <c r="D63" s="5" t="s">
        <v>460</v>
      </c>
      <c r="E63" s="7"/>
      <c r="F63" s="9">
        <f t="shared" si="0"/>
        <v>1</v>
      </c>
      <c r="G63" s="9"/>
      <c r="H63" s="10">
        <v>1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1"/>
      <c r="V63" s="3" t="s">
        <v>430</v>
      </c>
    </row>
    <row r="64" spans="2:21" ht="12" customHeight="1">
      <c r="B64" s="15">
        <v>61</v>
      </c>
      <c r="C64" s="8" t="s">
        <v>364</v>
      </c>
      <c r="D64" s="5" t="s">
        <v>460</v>
      </c>
      <c r="E64" s="7"/>
      <c r="F64" s="9">
        <f t="shared" si="0"/>
        <v>1</v>
      </c>
      <c r="G64" s="9"/>
      <c r="H64" s="10">
        <v>1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1"/>
    </row>
    <row r="65" spans="2:22" ht="12" customHeight="1">
      <c r="B65" s="15">
        <v>62</v>
      </c>
      <c r="C65" s="8" t="s">
        <v>365</v>
      </c>
      <c r="D65" s="5" t="s">
        <v>460</v>
      </c>
      <c r="E65" s="7"/>
      <c r="F65" s="9">
        <f t="shared" si="0"/>
        <v>1</v>
      </c>
      <c r="G65" s="9"/>
      <c r="H65" s="10">
        <v>1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1"/>
      <c r="V65" s="3" t="s">
        <v>430</v>
      </c>
    </row>
    <row r="66" spans="2:21" ht="12" customHeight="1">
      <c r="B66" s="15">
        <v>63</v>
      </c>
      <c r="C66" s="8" t="s">
        <v>366</v>
      </c>
      <c r="D66" s="5" t="s">
        <v>460</v>
      </c>
      <c r="E66" s="7"/>
      <c r="F66" s="9">
        <f t="shared" si="0"/>
        <v>1</v>
      </c>
      <c r="G66" s="9"/>
      <c r="H66" s="10">
        <v>1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1"/>
    </row>
    <row r="67" spans="2:21" ht="12" customHeight="1">
      <c r="B67" s="15">
        <v>64</v>
      </c>
      <c r="C67" s="8" t="s">
        <v>367</v>
      </c>
      <c r="D67" s="5" t="s">
        <v>460</v>
      </c>
      <c r="E67" s="7"/>
      <c r="F67" s="9">
        <f t="shared" si="0"/>
        <v>1</v>
      </c>
      <c r="G67" s="9"/>
      <c r="H67" s="10">
        <v>1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11"/>
    </row>
    <row r="68" spans="2:21" ht="12" customHeight="1">
      <c r="B68" s="15">
        <v>65</v>
      </c>
      <c r="C68" s="8" t="s">
        <v>368</v>
      </c>
      <c r="D68" s="5" t="s">
        <v>460</v>
      </c>
      <c r="E68" s="7"/>
      <c r="F68" s="9">
        <f t="shared" si="0"/>
        <v>1</v>
      </c>
      <c r="G68" s="9"/>
      <c r="H68" s="10">
        <v>1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1"/>
    </row>
    <row r="69" spans="2:21" ht="12" customHeight="1">
      <c r="B69" s="15">
        <v>66</v>
      </c>
      <c r="C69" s="8" t="s">
        <v>369</v>
      </c>
      <c r="D69" s="5" t="s">
        <v>460</v>
      </c>
      <c r="E69" s="7"/>
      <c r="F69" s="9">
        <f aca="true" t="shared" si="1" ref="F69:F105">1-E69</f>
        <v>1</v>
      </c>
      <c r="G69" s="9"/>
      <c r="H69" s="10">
        <v>1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1"/>
    </row>
    <row r="70" spans="2:21" ht="12" customHeight="1">
      <c r="B70" s="15">
        <v>67</v>
      </c>
      <c r="C70" s="8" t="s">
        <v>370</v>
      </c>
      <c r="D70" s="5" t="s">
        <v>460</v>
      </c>
      <c r="E70" s="7"/>
      <c r="F70" s="9">
        <f t="shared" si="1"/>
        <v>1</v>
      </c>
      <c r="G70" s="9"/>
      <c r="H70" s="10">
        <v>1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11"/>
    </row>
    <row r="71" spans="2:21" ht="12" customHeight="1">
      <c r="B71" s="15">
        <v>68</v>
      </c>
      <c r="C71" s="8" t="s">
        <v>371</v>
      </c>
      <c r="D71" s="5" t="s">
        <v>460</v>
      </c>
      <c r="E71" s="7"/>
      <c r="F71" s="9">
        <f t="shared" si="1"/>
        <v>1</v>
      </c>
      <c r="G71" s="9"/>
      <c r="H71" s="10">
        <v>1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1"/>
    </row>
    <row r="72" spans="2:21" ht="12" customHeight="1">
      <c r="B72" s="15">
        <v>69</v>
      </c>
      <c r="C72" s="8" t="s">
        <v>372</v>
      </c>
      <c r="D72" s="5" t="s">
        <v>460</v>
      </c>
      <c r="E72" s="7"/>
      <c r="F72" s="9">
        <f t="shared" si="1"/>
        <v>1</v>
      </c>
      <c r="G72" s="9"/>
      <c r="H72" s="10">
        <v>1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11"/>
    </row>
    <row r="73" spans="2:21" ht="12" customHeight="1">
      <c r="B73" s="15">
        <v>70</v>
      </c>
      <c r="C73" s="8" t="s">
        <v>373</v>
      </c>
      <c r="D73" s="5" t="s">
        <v>460</v>
      </c>
      <c r="E73" s="7"/>
      <c r="F73" s="9">
        <f t="shared" si="1"/>
        <v>1</v>
      </c>
      <c r="G73" s="9"/>
      <c r="H73" s="10">
        <v>1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1"/>
    </row>
    <row r="74" spans="2:21" ht="12" customHeight="1">
      <c r="B74" s="15">
        <v>71</v>
      </c>
      <c r="C74" s="8" t="s">
        <v>374</v>
      </c>
      <c r="D74" s="5" t="s">
        <v>460</v>
      </c>
      <c r="E74" s="7"/>
      <c r="F74" s="9">
        <f t="shared" si="1"/>
        <v>1</v>
      </c>
      <c r="G74" s="9"/>
      <c r="H74" s="10">
        <v>1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1"/>
    </row>
    <row r="75" spans="2:21" ht="12" customHeight="1">
      <c r="B75" s="15">
        <v>72</v>
      </c>
      <c r="C75" s="8" t="s">
        <v>375</v>
      </c>
      <c r="D75" s="5" t="s">
        <v>460</v>
      </c>
      <c r="E75" s="7"/>
      <c r="F75" s="9">
        <f t="shared" si="1"/>
        <v>1</v>
      </c>
      <c r="G75" s="9"/>
      <c r="H75" s="10">
        <v>1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11"/>
    </row>
    <row r="76" spans="2:21" ht="12" customHeight="1">
      <c r="B76" s="15">
        <v>73</v>
      </c>
      <c r="C76" s="8" t="s">
        <v>376</v>
      </c>
      <c r="D76" s="5" t="s">
        <v>460</v>
      </c>
      <c r="E76" s="7"/>
      <c r="F76" s="9">
        <f t="shared" si="1"/>
        <v>1</v>
      </c>
      <c r="G76" s="9"/>
      <c r="H76" s="10">
        <v>1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11"/>
    </row>
    <row r="77" spans="2:21" ht="12" customHeight="1">
      <c r="B77" s="15">
        <v>74</v>
      </c>
      <c r="C77" s="8" t="s">
        <v>377</v>
      </c>
      <c r="D77" s="5" t="s">
        <v>460</v>
      </c>
      <c r="E77" s="7"/>
      <c r="F77" s="9">
        <f t="shared" si="1"/>
        <v>1</v>
      </c>
      <c r="G77" s="9"/>
      <c r="H77" s="10">
        <v>1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1"/>
    </row>
    <row r="78" spans="2:21" ht="12" customHeight="1">
      <c r="B78" s="15">
        <v>75</v>
      </c>
      <c r="C78" s="8" t="s">
        <v>378</v>
      </c>
      <c r="D78" s="5" t="s">
        <v>460</v>
      </c>
      <c r="E78" s="7"/>
      <c r="F78" s="9">
        <f t="shared" si="1"/>
        <v>1</v>
      </c>
      <c r="G78" s="9"/>
      <c r="H78" s="10">
        <v>1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1"/>
    </row>
    <row r="79" spans="2:22" ht="12" customHeight="1">
      <c r="B79" s="15">
        <v>76</v>
      </c>
      <c r="C79" s="8" t="s">
        <v>379</v>
      </c>
      <c r="D79" s="5" t="s">
        <v>460</v>
      </c>
      <c r="E79" s="7"/>
      <c r="F79" s="9">
        <f t="shared" si="1"/>
        <v>1</v>
      </c>
      <c r="G79" s="9"/>
      <c r="H79" s="10">
        <v>1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1"/>
      <c r="V79" s="3" t="s">
        <v>430</v>
      </c>
    </row>
    <row r="80" spans="2:21" ht="12" customHeight="1">
      <c r="B80" s="15">
        <v>77</v>
      </c>
      <c r="C80" s="8" t="s">
        <v>380</v>
      </c>
      <c r="D80" s="5" t="s">
        <v>460</v>
      </c>
      <c r="E80" s="7"/>
      <c r="F80" s="9">
        <f t="shared" si="1"/>
        <v>1</v>
      </c>
      <c r="G80" s="9"/>
      <c r="H80" s="10">
        <v>1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1"/>
    </row>
    <row r="81" spans="2:21" ht="12" customHeight="1">
      <c r="B81" s="15">
        <v>78</v>
      </c>
      <c r="C81" s="8" t="s">
        <v>381</v>
      </c>
      <c r="D81" s="5" t="s">
        <v>460</v>
      </c>
      <c r="E81" s="7"/>
      <c r="F81" s="9">
        <f t="shared" si="1"/>
        <v>1</v>
      </c>
      <c r="G81" s="9"/>
      <c r="H81" s="10">
        <v>1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1"/>
    </row>
    <row r="82" spans="2:21" ht="12" customHeight="1">
      <c r="B82" s="15">
        <v>79</v>
      </c>
      <c r="C82" s="8" t="s">
        <v>382</v>
      </c>
      <c r="D82" s="5" t="s">
        <v>460</v>
      </c>
      <c r="E82" s="7"/>
      <c r="F82" s="9">
        <f t="shared" si="1"/>
        <v>1</v>
      </c>
      <c r="G82" s="9"/>
      <c r="H82" s="10">
        <v>1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1"/>
    </row>
    <row r="83" spans="2:22" ht="12" customHeight="1">
      <c r="B83" s="15">
        <v>80</v>
      </c>
      <c r="C83" s="8" t="s">
        <v>383</v>
      </c>
      <c r="D83" s="5" t="s">
        <v>460</v>
      </c>
      <c r="E83" s="7"/>
      <c r="F83" s="9">
        <f t="shared" si="1"/>
        <v>1</v>
      </c>
      <c r="G83" s="9"/>
      <c r="H83" s="10">
        <v>1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1"/>
      <c r="V83" s="3" t="s">
        <v>430</v>
      </c>
    </row>
    <row r="84" spans="2:21" ht="12" customHeight="1">
      <c r="B84" s="15">
        <v>81</v>
      </c>
      <c r="C84" s="8" t="s">
        <v>384</v>
      </c>
      <c r="D84" s="5" t="s">
        <v>460</v>
      </c>
      <c r="E84" s="7"/>
      <c r="F84" s="9">
        <f t="shared" si="1"/>
        <v>1</v>
      </c>
      <c r="G84" s="9"/>
      <c r="H84" s="10">
        <v>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1"/>
    </row>
    <row r="85" spans="2:21" ht="12" customHeight="1">
      <c r="B85" s="15">
        <v>82</v>
      </c>
      <c r="C85" s="8" t="s">
        <v>385</v>
      </c>
      <c r="D85" s="5" t="s">
        <v>460</v>
      </c>
      <c r="E85" s="7"/>
      <c r="F85" s="9">
        <f t="shared" si="1"/>
        <v>1</v>
      </c>
      <c r="G85" s="9"/>
      <c r="H85" s="10">
        <v>1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1"/>
    </row>
    <row r="86" spans="2:21" ht="12" customHeight="1">
      <c r="B86" s="15">
        <v>83</v>
      </c>
      <c r="C86" s="8" t="s">
        <v>386</v>
      </c>
      <c r="D86" s="5" t="s">
        <v>460</v>
      </c>
      <c r="E86" s="7"/>
      <c r="F86" s="9">
        <f t="shared" si="1"/>
        <v>1</v>
      </c>
      <c r="G86" s="9"/>
      <c r="H86" s="10">
        <v>1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1"/>
    </row>
    <row r="87" spans="2:21" ht="12" customHeight="1">
      <c r="B87" s="15">
        <v>84</v>
      </c>
      <c r="C87" s="8" t="s">
        <v>387</v>
      </c>
      <c r="D87" s="5" t="s">
        <v>460</v>
      </c>
      <c r="E87" s="7"/>
      <c r="F87" s="9">
        <f t="shared" si="1"/>
        <v>1</v>
      </c>
      <c r="G87" s="9"/>
      <c r="H87" s="10">
        <v>1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1"/>
    </row>
    <row r="88" spans="2:21" ht="12" customHeight="1">
      <c r="B88" s="15">
        <v>85</v>
      </c>
      <c r="C88" s="8" t="s">
        <v>388</v>
      </c>
      <c r="D88" s="5" t="s">
        <v>460</v>
      </c>
      <c r="E88" s="7"/>
      <c r="F88" s="9">
        <f t="shared" si="1"/>
        <v>1</v>
      </c>
      <c r="G88" s="9"/>
      <c r="H88" s="10">
        <v>1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1"/>
    </row>
    <row r="89" spans="2:21" ht="12" customHeight="1">
      <c r="B89" s="15">
        <v>86</v>
      </c>
      <c r="C89" s="8" t="s">
        <v>389</v>
      </c>
      <c r="D89" s="5" t="s">
        <v>460</v>
      </c>
      <c r="E89" s="7"/>
      <c r="F89" s="9">
        <f t="shared" si="1"/>
        <v>1</v>
      </c>
      <c r="G89" s="9"/>
      <c r="H89" s="10">
        <v>1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1"/>
    </row>
    <row r="90" spans="2:21" ht="12" customHeight="1">
      <c r="B90" s="15">
        <v>87</v>
      </c>
      <c r="C90" s="8" t="s">
        <v>390</v>
      </c>
      <c r="D90" s="5" t="s">
        <v>460</v>
      </c>
      <c r="E90" s="7"/>
      <c r="F90" s="9">
        <f t="shared" si="1"/>
        <v>1</v>
      </c>
      <c r="G90" s="9"/>
      <c r="H90" s="10">
        <v>1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1"/>
    </row>
    <row r="91" spans="2:22" ht="12" customHeight="1">
      <c r="B91" s="15">
        <v>88</v>
      </c>
      <c r="C91" s="8" t="s">
        <v>391</v>
      </c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12" t="s">
        <v>454</v>
      </c>
    </row>
    <row r="92" spans="2:21" ht="12" customHeight="1">
      <c r="B92" s="15">
        <v>89</v>
      </c>
      <c r="C92" s="8" t="s">
        <v>392</v>
      </c>
      <c r="D92" s="5" t="s">
        <v>460</v>
      </c>
      <c r="E92" s="7"/>
      <c r="F92" s="9">
        <f t="shared" si="1"/>
        <v>1</v>
      </c>
      <c r="G92" s="9"/>
      <c r="H92" s="10">
        <v>1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1"/>
    </row>
    <row r="93" spans="2:21" ht="12" customHeight="1">
      <c r="B93" s="15">
        <v>90</v>
      </c>
      <c r="C93" s="8" t="s">
        <v>393</v>
      </c>
      <c r="D93" s="5" t="s">
        <v>460</v>
      </c>
      <c r="E93" s="7"/>
      <c r="F93" s="9">
        <f t="shared" si="1"/>
        <v>1</v>
      </c>
      <c r="G93" s="9"/>
      <c r="H93" s="10">
        <v>1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11"/>
    </row>
    <row r="94" spans="2:21" ht="12" customHeight="1">
      <c r="B94" s="15">
        <v>91</v>
      </c>
      <c r="C94" s="8" t="s">
        <v>394</v>
      </c>
      <c r="D94" s="5" t="s">
        <v>460</v>
      </c>
      <c r="E94" s="7"/>
      <c r="F94" s="9">
        <f t="shared" si="1"/>
        <v>1</v>
      </c>
      <c r="G94" s="9"/>
      <c r="H94" s="10">
        <v>1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11"/>
    </row>
    <row r="95" spans="2:22" ht="12" customHeight="1">
      <c r="B95" s="15">
        <v>92</v>
      </c>
      <c r="C95" s="8" t="s">
        <v>395</v>
      </c>
      <c r="D95" s="5" t="s">
        <v>460</v>
      </c>
      <c r="E95" s="7"/>
      <c r="F95" s="9">
        <f t="shared" si="1"/>
        <v>1</v>
      </c>
      <c r="G95" s="9"/>
      <c r="H95" s="10">
        <v>1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11"/>
      <c r="V95" s="3" t="s">
        <v>430</v>
      </c>
    </row>
    <row r="96" spans="2:21" ht="12" customHeight="1">
      <c r="B96" s="15">
        <v>93</v>
      </c>
      <c r="C96" s="8" t="s">
        <v>396</v>
      </c>
      <c r="D96" s="5" t="s">
        <v>460</v>
      </c>
      <c r="E96" s="7"/>
      <c r="F96" s="9">
        <f t="shared" si="1"/>
        <v>1</v>
      </c>
      <c r="G96" s="9"/>
      <c r="H96" s="10">
        <v>1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11"/>
    </row>
    <row r="97" spans="2:21" ht="12" customHeight="1">
      <c r="B97" s="15">
        <v>94</v>
      </c>
      <c r="C97" s="8" t="s">
        <v>397</v>
      </c>
      <c r="D97" s="5" t="s">
        <v>460</v>
      </c>
      <c r="E97" s="7"/>
      <c r="F97" s="9">
        <f t="shared" si="1"/>
        <v>1</v>
      </c>
      <c r="G97" s="9"/>
      <c r="H97" s="10">
        <v>1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11"/>
    </row>
    <row r="98" spans="2:21" ht="12" customHeight="1">
      <c r="B98" s="15">
        <v>95</v>
      </c>
      <c r="C98" s="8" t="s">
        <v>398</v>
      </c>
      <c r="D98" s="5" t="s">
        <v>460</v>
      </c>
      <c r="E98" s="7"/>
      <c r="F98" s="9">
        <f t="shared" si="1"/>
        <v>1</v>
      </c>
      <c r="G98" s="9"/>
      <c r="H98" s="10">
        <v>1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11"/>
    </row>
    <row r="99" spans="2:21" ht="12" customHeight="1">
      <c r="B99" s="15">
        <v>96</v>
      </c>
      <c r="C99" s="8" t="s">
        <v>399</v>
      </c>
      <c r="D99" s="5" t="s">
        <v>460</v>
      </c>
      <c r="E99" s="7"/>
      <c r="F99" s="9">
        <f t="shared" si="1"/>
        <v>1</v>
      </c>
      <c r="G99" s="9"/>
      <c r="H99" s="10">
        <v>1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11"/>
    </row>
    <row r="100" spans="2:21" ht="12" customHeight="1">
      <c r="B100" s="15">
        <v>97</v>
      </c>
      <c r="C100" s="8" t="s">
        <v>400</v>
      </c>
      <c r="D100" s="5" t="s">
        <v>460</v>
      </c>
      <c r="E100" s="7"/>
      <c r="F100" s="9">
        <f t="shared" si="1"/>
        <v>1</v>
      </c>
      <c r="G100" s="9"/>
      <c r="H100" s="10">
        <v>1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11"/>
    </row>
    <row r="101" spans="2:22" ht="12" customHeight="1">
      <c r="B101" s="15">
        <v>98</v>
      </c>
      <c r="C101" s="8" t="s">
        <v>401</v>
      </c>
      <c r="D101" s="5" t="s">
        <v>460</v>
      </c>
      <c r="E101" s="7"/>
      <c r="F101" s="9">
        <f t="shared" si="1"/>
        <v>1</v>
      </c>
      <c r="G101" s="9"/>
      <c r="H101" s="10">
        <v>1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11"/>
      <c r="V101" s="3" t="s">
        <v>430</v>
      </c>
    </row>
    <row r="102" spans="2:22" ht="12" customHeight="1">
      <c r="B102" s="15">
        <v>99</v>
      </c>
      <c r="C102" s="8" t="s">
        <v>402</v>
      </c>
      <c r="D102" s="5" t="s">
        <v>460</v>
      </c>
      <c r="E102" s="7"/>
      <c r="F102" s="9">
        <f t="shared" si="1"/>
        <v>1</v>
      </c>
      <c r="G102" s="9"/>
      <c r="H102" s="10">
        <v>1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11"/>
      <c r="V102" s="3" t="s">
        <v>430</v>
      </c>
    </row>
    <row r="103" spans="2:22" ht="12" customHeight="1">
      <c r="B103" s="15">
        <v>100</v>
      </c>
      <c r="C103" s="8" t="s">
        <v>403</v>
      </c>
      <c r="D103" s="5" t="s">
        <v>460</v>
      </c>
      <c r="E103" s="7"/>
      <c r="F103" s="9">
        <f t="shared" si="1"/>
        <v>1</v>
      </c>
      <c r="G103" s="9"/>
      <c r="H103" s="10">
        <v>1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11"/>
      <c r="V103" s="3" t="s">
        <v>430</v>
      </c>
    </row>
    <row r="104" spans="2:21" ht="12" customHeight="1">
      <c r="B104" s="15">
        <v>101</v>
      </c>
      <c r="C104" s="8" t="s">
        <v>453</v>
      </c>
      <c r="D104" s="5" t="s">
        <v>460</v>
      </c>
      <c r="E104" s="7"/>
      <c r="F104" s="9">
        <f t="shared" si="1"/>
        <v>1</v>
      </c>
      <c r="G104" s="9"/>
      <c r="H104" s="10">
        <v>1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11"/>
    </row>
    <row r="105" spans="2:21" ht="12" customHeight="1">
      <c r="B105" s="15">
        <v>102</v>
      </c>
      <c r="C105" s="8" t="s">
        <v>452</v>
      </c>
      <c r="D105" s="5" t="s">
        <v>460</v>
      </c>
      <c r="E105" s="7"/>
      <c r="F105" s="9">
        <f t="shared" si="1"/>
        <v>1</v>
      </c>
      <c r="G105" s="9"/>
      <c r="H105" s="10">
        <v>1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11"/>
    </row>
    <row r="106" spans="2:21" ht="12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2:8" ht="12" customHeight="1">
      <c r="B107" s="14"/>
      <c r="C107" s="4" t="s">
        <v>425</v>
      </c>
      <c r="H107" s="3"/>
    </row>
    <row r="108" spans="2:21" ht="12" customHeight="1">
      <c r="B108" s="14"/>
      <c r="C108" s="6">
        <v>100</v>
      </c>
      <c r="D108" s="5">
        <f>SUM(D4:D105)</f>
        <v>2</v>
      </c>
      <c r="E108" s="7">
        <f aca="true" t="shared" si="2" ref="E108:U108">SUM(E4:E105)</f>
        <v>2</v>
      </c>
      <c r="F108" s="9">
        <f>SUM(F4:F105)</f>
        <v>98</v>
      </c>
      <c r="G108" s="9">
        <f t="shared" si="2"/>
        <v>0</v>
      </c>
      <c r="H108" s="10">
        <f>SUM(H4:H105)</f>
        <v>98</v>
      </c>
      <c r="I108" s="7">
        <f t="shared" si="2"/>
        <v>0</v>
      </c>
      <c r="J108" s="7">
        <f t="shared" si="2"/>
        <v>0</v>
      </c>
      <c r="K108" s="7">
        <f t="shared" si="2"/>
        <v>0</v>
      </c>
      <c r="L108" s="7">
        <f t="shared" si="2"/>
        <v>0</v>
      </c>
      <c r="M108" s="7">
        <f t="shared" si="2"/>
        <v>0</v>
      </c>
      <c r="N108" s="7">
        <f t="shared" si="2"/>
        <v>0</v>
      </c>
      <c r="O108" s="7">
        <f t="shared" si="2"/>
        <v>0</v>
      </c>
      <c r="P108" s="7">
        <f t="shared" si="2"/>
        <v>0</v>
      </c>
      <c r="Q108" s="7">
        <f t="shared" si="2"/>
        <v>0</v>
      </c>
      <c r="R108" s="7">
        <f t="shared" si="2"/>
        <v>0</v>
      </c>
      <c r="S108" s="7">
        <f t="shared" si="2"/>
        <v>0</v>
      </c>
      <c r="T108" s="7">
        <f t="shared" si="2"/>
        <v>0</v>
      </c>
      <c r="U108" s="11">
        <f t="shared" si="2"/>
        <v>0</v>
      </c>
    </row>
    <row r="109" spans="2:21" ht="12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2:21" ht="12" customHeight="1">
      <c r="B110" s="14"/>
      <c r="C110" s="14" t="s">
        <v>431</v>
      </c>
      <c r="D110" s="14">
        <f>D108+H108+SUM(I108:U108)</f>
        <v>100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="2" customFormat="1" ht="12" customHeight="1"/>
    <row r="112" ht="12" customHeight="1">
      <c r="H112" s="3"/>
    </row>
    <row r="113" ht="12" customHeight="1">
      <c r="H113" s="3"/>
    </row>
    <row r="114" ht="12" customHeight="1">
      <c r="H114" s="3"/>
    </row>
    <row r="115" ht="12" customHeight="1">
      <c r="H115" s="3"/>
    </row>
    <row r="116" spans="3:8" ht="12" customHeight="1">
      <c r="C116" s="12"/>
      <c r="H116" s="3"/>
    </row>
    <row r="117" ht="12" customHeight="1">
      <c r="H117" s="3"/>
    </row>
    <row r="118" ht="12" customHeight="1">
      <c r="H118" s="3"/>
    </row>
    <row r="120" ht="12" customHeight="1">
      <c r="H120" s="3"/>
    </row>
    <row r="121" ht="12" customHeight="1">
      <c r="H121" s="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B5"/>
  <sheetViews>
    <sheetView tabSelected="1" workbookViewId="0" topLeftCell="A1">
      <selection activeCell="C16" sqref="C16"/>
    </sheetView>
  </sheetViews>
  <sheetFormatPr defaultColWidth="9.140625" defaultRowHeight="12.75"/>
  <sheetData>
    <row r="5" ht="12.75">
      <c r="B5" t="s">
        <v>518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B4"/>
  <sheetViews>
    <sheetView workbookViewId="0" topLeftCell="A1">
      <selection activeCell="B4" sqref="B4"/>
    </sheetView>
  </sheetViews>
  <sheetFormatPr defaultColWidth="9.140625" defaultRowHeight="12.75"/>
  <sheetData>
    <row r="4" ht="12.75">
      <c r="B4" t="s">
        <v>518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4:B4"/>
  <sheetViews>
    <sheetView workbookViewId="0" topLeftCell="A1">
      <selection activeCell="B4" sqref="B4"/>
    </sheetView>
  </sheetViews>
  <sheetFormatPr defaultColWidth="9.140625" defaultRowHeight="12.75"/>
  <sheetData>
    <row r="4" ht="12.75">
      <c r="B4" t="s">
        <v>518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X41" sqref="X41"/>
    </sheetView>
  </sheetViews>
  <sheetFormatPr defaultColWidth="9.140625" defaultRowHeight="12" customHeight="1"/>
  <cols>
    <col min="1" max="1" width="13.28125" style="14" customWidth="1"/>
    <col min="2" max="2" width="9.8515625" style="14" customWidth="1"/>
    <col min="3" max="3" width="6.57421875" style="14" customWidth="1"/>
    <col min="4" max="4" width="11.00390625" style="14" customWidth="1"/>
    <col min="5" max="22" width="4.28125" style="14" customWidth="1"/>
    <col min="23" max="23" width="4.28125" style="13" customWidth="1"/>
    <col min="25" max="16384" width="8.140625" style="14" customWidth="1"/>
  </cols>
  <sheetData>
    <row r="1" spans="2:23" s="2" customFormat="1" ht="58.5" customHeight="1">
      <c r="B1"/>
      <c r="C1" s="60" t="s">
        <v>445</v>
      </c>
      <c r="D1" s="60" t="s">
        <v>465</v>
      </c>
      <c r="E1" s="62" t="s">
        <v>413</v>
      </c>
      <c r="F1" s="50" t="s">
        <v>414</v>
      </c>
      <c r="G1" s="61" t="s">
        <v>415</v>
      </c>
      <c r="H1" s="27" t="s">
        <v>416</v>
      </c>
      <c r="I1" s="44" t="s">
        <v>428</v>
      </c>
      <c r="J1" s="48" t="s">
        <v>427</v>
      </c>
      <c r="K1" s="50" t="s">
        <v>424</v>
      </c>
      <c r="L1" s="68" t="s">
        <v>417</v>
      </c>
      <c r="M1" s="49" t="s">
        <v>418</v>
      </c>
      <c r="N1" s="49" t="s">
        <v>419</v>
      </c>
      <c r="O1" s="50" t="s">
        <v>420</v>
      </c>
      <c r="P1" s="57" t="s">
        <v>421</v>
      </c>
      <c r="Q1" s="45" t="s">
        <v>434</v>
      </c>
      <c r="R1" s="24" t="s">
        <v>410</v>
      </c>
      <c r="S1" s="24" t="s">
        <v>422</v>
      </c>
      <c r="T1" s="70" t="s">
        <v>423</v>
      </c>
      <c r="U1" s="56" t="s">
        <v>432</v>
      </c>
      <c r="V1" s="39" t="s">
        <v>466</v>
      </c>
      <c r="W1" s="42" t="s">
        <v>446</v>
      </c>
    </row>
    <row r="2" spans="1:23" ht="12" customHeight="1">
      <c r="A2" s="20" t="s">
        <v>404</v>
      </c>
      <c r="B2" s="20"/>
      <c r="C2" s="6">
        <f>'T0'!C31</f>
        <v>25</v>
      </c>
      <c r="D2" s="78">
        <v>37851</v>
      </c>
      <c r="E2" s="63">
        <f>'T0'!D31</f>
        <v>23</v>
      </c>
      <c r="F2" s="52">
        <f>'T0'!E31</f>
        <v>23</v>
      </c>
      <c r="G2" s="65">
        <f>'T0'!F31</f>
        <v>2</v>
      </c>
      <c r="H2" s="9">
        <f>'T0'!G31</f>
        <v>2</v>
      </c>
      <c r="I2" s="126">
        <f>'T0'!H31</f>
        <v>0</v>
      </c>
      <c r="J2" s="51">
        <f>'T0'!I31</f>
        <v>1</v>
      </c>
      <c r="K2" s="52">
        <f>'T0'!J31</f>
        <v>0</v>
      </c>
      <c r="L2" s="33">
        <f>'T0'!K31</f>
        <v>0</v>
      </c>
      <c r="M2" s="7">
        <f>'T0'!L31</f>
        <v>0</v>
      </c>
      <c r="N2" s="7">
        <f>'T0'!M31</f>
        <v>1</v>
      </c>
      <c r="O2" s="52">
        <f>'T0'!N31</f>
        <v>0</v>
      </c>
      <c r="P2" s="58">
        <f>'T0'!O31</f>
        <v>0</v>
      </c>
      <c r="Q2" s="33">
        <f>'T0'!P31</f>
        <v>0</v>
      </c>
      <c r="R2" s="7">
        <f>'T0'!Q31</f>
        <v>0</v>
      </c>
      <c r="S2" s="7">
        <f>'T0'!R31</f>
        <v>0</v>
      </c>
      <c r="T2" s="71">
        <f>'T0'!S31</f>
        <v>0</v>
      </c>
      <c r="U2" s="30">
        <f>'T0'!T31</f>
        <v>0</v>
      </c>
      <c r="V2" s="40">
        <f>'T0'!U31</f>
        <v>0</v>
      </c>
      <c r="W2" s="43">
        <f>E2+I2+SUM(J2:V2)</f>
        <v>25</v>
      </c>
    </row>
    <row r="3" spans="2:23" ht="12" customHeight="1">
      <c r="B3" s="21"/>
      <c r="C3" s="15"/>
      <c r="D3" s="77"/>
      <c r="E3" s="64"/>
      <c r="F3" s="54"/>
      <c r="G3" s="66"/>
      <c r="H3" s="67"/>
      <c r="I3" s="127"/>
      <c r="J3" s="53"/>
      <c r="K3" s="54"/>
      <c r="L3" s="46"/>
      <c r="M3" s="38"/>
      <c r="N3" s="38"/>
      <c r="O3" s="54"/>
      <c r="P3" s="59"/>
      <c r="Q3" s="46"/>
      <c r="R3" s="38"/>
      <c r="S3" s="38"/>
      <c r="T3" s="72"/>
      <c r="U3" s="47"/>
      <c r="V3" s="41"/>
      <c r="W3" s="43"/>
    </row>
    <row r="4" spans="1:23" ht="12" customHeight="1">
      <c r="A4" s="20" t="s">
        <v>405</v>
      </c>
      <c r="B4" s="20"/>
      <c r="C4" s="6">
        <f>'T1'!C26</f>
        <v>20</v>
      </c>
      <c r="D4" s="78">
        <v>37970</v>
      </c>
      <c r="E4" s="63">
        <f>'T1'!D26</f>
        <v>2</v>
      </c>
      <c r="F4" s="52">
        <f>'T1'!E26</f>
        <v>2</v>
      </c>
      <c r="G4" s="65">
        <f>'T1'!F26</f>
        <v>18</v>
      </c>
      <c r="H4" s="9">
        <f>'T1'!G26</f>
        <v>0</v>
      </c>
      <c r="I4" s="126">
        <f>'T1'!H26</f>
        <v>18</v>
      </c>
      <c r="J4" s="51">
        <f>'T1'!I26</f>
        <v>0</v>
      </c>
      <c r="K4" s="52">
        <f>'T1'!J26</f>
        <v>0</v>
      </c>
      <c r="L4" s="33">
        <f>'T1'!K26</f>
        <v>0</v>
      </c>
      <c r="M4" s="7">
        <f>'T1'!L26</f>
        <v>0</v>
      </c>
      <c r="N4" s="7">
        <f>'T1'!M26</f>
        <v>0</v>
      </c>
      <c r="O4" s="52">
        <f>'T1'!N26</f>
        <v>0</v>
      </c>
      <c r="P4" s="58">
        <f>'T1'!O26</f>
        <v>0</v>
      </c>
      <c r="Q4" s="33">
        <f>'T1'!P26</f>
        <v>0</v>
      </c>
      <c r="R4" s="7">
        <f>'T1'!Q26</f>
        <v>0</v>
      </c>
      <c r="S4" s="7">
        <f>'T1'!R26</f>
        <v>0</v>
      </c>
      <c r="T4" s="71">
        <f>'T1'!S26</f>
        <v>0</v>
      </c>
      <c r="U4" s="30">
        <f>'T1'!T26</f>
        <v>0</v>
      </c>
      <c r="V4" s="40">
        <f>'T1'!U26</f>
        <v>0</v>
      </c>
      <c r="W4" s="43">
        <f>E4+I4+SUM(J4:V4)</f>
        <v>20</v>
      </c>
    </row>
    <row r="5" spans="2:23" ht="12" customHeight="1">
      <c r="B5" s="21"/>
      <c r="C5" s="15"/>
      <c r="D5" s="77"/>
      <c r="E5" s="64"/>
      <c r="F5" s="54"/>
      <c r="G5" s="66"/>
      <c r="H5" s="67"/>
      <c r="I5" s="127"/>
      <c r="J5" s="53"/>
      <c r="K5" s="54"/>
      <c r="L5" s="46"/>
      <c r="M5" s="38"/>
      <c r="N5" s="38"/>
      <c r="O5" s="54"/>
      <c r="P5" s="59"/>
      <c r="Q5" s="46"/>
      <c r="R5" s="38"/>
      <c r="S5" s="38"/>
      <c r="T5" s="72"/>
      <c r="U5" s="47"/>
      <c r="V5" s="41"/>
      <c r="W5" s="43"/>
    </row>
    <row r="6" spans="1:23" ht="12" customHeight="1">
      <c r="A6" s="20" t="s">
        <v>406</v>
      </c>
      <c r="B6" s="20"/>
      <c r="C6" s="6">
        <f>'T2'!C106</f>
        <v>100</v>
      </c>
      <c r="D6" s="78">
        <v>37992</v>
      </c>
      <c r="E6" s="63">
        <f>'T2'!D106</f>
        <v>2</v>
      </c>
      <c r="F6" s="52">
        <f>'T2'!E106</f>
        <v>2</v>
      </c>
      <c r="G6" s="65">
        <f>'T2'!F106</f>
        <v>98</v>
      </c>
      <c r="H6" s="9">
        <f>'T2'!G106</f>
        <v>29</v>
      </c>
      <c r="I6" s="126">
        <f>'T2'!H106</f>
        <v>71</v>
      </c>
      <c r="J6" s="51">
        <f>'T2'!I106</f>
        <v>4</v>
      </c>
      <c r="K6" s="52">
        <f>'T2'!J106</f>
        <v>6</v>
      </c>
      <c r="L6" s="33">
        <f>'T2'!K106</f>
        <v>1</v>
      </c>
      <c r="M6" s="7">
        <f>'T2'!L106</f>
        <v>1</v>
      </c>
      <c r="N6" s="7">
        <f>'T2'!M106</f>
        <v>1</v>
      </c>
      <c r="O6" s="52">
        <f>'T2'!N106</f>
        <v>0</v>
      </c>
      <c r="P6" s="58">
        <f>'T2'!O106</f>
        <v>0</v>
      </c>
      <c r="Q6" s="33">
        <f>'T2'!P106</f>
        <v>3</v>
      </c>
      <c r="R6" s="7">
        <f>'T2'!Q106</f>
        <v>10</v>
      </c>
      <c r="S6" s="7">
        <f>'T2'!R106</f>
        <v>0</v>
      </c>
      <c r="T6" s="71">
        <f>'T2'!S106</f>
        <v>0</v>
      </c>
      <c r="U6" s="30">
        <f>'T2'!T106</f>
        <v>0</v>
      </c>
      <c r="V6" s="40">
        <f>'T2'!U106</f>
        <v>2</v>
      </c>
      <c r="W6" s="43">
        <f>E6+I6+SUM(J6:V6)</f>
        <v>101</v>
      </c>
    </row>
    <row r="7" spans="2:23" ht="12" customHeight="1">
      <c r="B7" s="21"/>
      <c r="C7" s="15"/>
      <c r="E7" s="64"/>
      <c r="F7" s="54"/>
      <c r="G7" s="66"/>
      <c r="H7" s="67"/>
      <c r="I7" s="127"/>
      <c r="J7" s="53"/>
      <c r="K7" s="54"/>
      <c r="L7" s="46"/>
      <c r="M7" s="38"/>
      <c r="N7" s="38"/>
      <c r="O7" s="54"/>
      <c r="P7" s="59"/>
      <c r="Q7" s="46"/>
      <c r="R7" s="38"/>
      <c r="S7" s="38"/>
      <c r="T7" s="72"/>
      <c r="U7" s="47"/>
      <c r="V7" s="41"/>
      <c r="W7" s="43"/>
    </row>
    <row r="8" spans="1:23" ht="12" customHeight="1">
      <c r="A8" s="20" t="s">
        <v>409</v>
      </c>
      <c r="B8" s="20"/>
      <c r="C8" s="6">
        <f>'T3'!C106</f>
        <v>100</v>
      </c>
      <c r="D8" s="78">
        <v>38014</v>
      </c>
      <c r="E8" s="63">
        <f>'T3'!D106</f>
        <v>2</v>
      </c>
      <c r="F8" s="52">
        <f>'T3'!E106</f>
        <v>2</v>
      </c>
      <c r="G8" s="65">
        <f>'T3'!F106</f>
        <v>98</v>
      </c>
      <c r="H8" s="9">
        <f>'T3'!G106</f>
        <v>0</v>
      </c>
      <c r="I8" s="126">
        <f>'T3'!H106</f>
        <v>98</v>
      </c>
      <c r="J8" s="51">
        <f>'T3'!I106</f>
        <v>0</v>
      </c>
      <c r="K8" s="52">
        <f>'T3'!J106</f>
        <v>0</v>
      </c>
      <c r="L8" s="33">
        <f>'T3'!K106</f>
        <v>0</v>
      </c>
      <c r="M8" s="7">
        <f>'T3'!L106</f>
        <v>0</v>
      </c>
      <c r="N8" s="7">
        <f>'T3'!M106</f>
        <v>0</v>
      </c>
      <c r="O8" s="52">
        <f>'T3'!N106</f>
        <v>0</v>
      </c>
      <c r="P8" s="58">
        <f>'T3'!O106</f>
        <v>0</v>
      </c>
      <c r="Q8" s="33">
        <f>'T3'!P106</f>
        <v>0</v>
      </c>
      <c r="R8" s="7">
        <f>'T3'!Q106</f>
        <v>0</v>
      </c>
      <c r="S8" s="7">
        <f>'T3'!R106</f>
        <v>0</v>
      </c>
      <c r="T8" s="71">
        <f>'T3'!S106</f>
        <v>0</v>
      </c>
      <c r="U8" s="30">
        <f>'T3'!T106</f>
        <v>0</v>
      </c>
      <c r="V8" s="40">
        <f>'T3'!U106</f>
        <v>0</v>
      </c>
      <c r="W8" s="43">
        <f>E8+I8+SUM(J8:V8)</f>
        <v>100</v>
      </c>
    </row>
    <row r="9" spans="2:23" ht="12" customHeight="1">
      <c r="B9" s="21"/>
      <c r="C9" s="15"/>
      <c r="D9" s="77"/>
      <c r="E9" s="64"/>
      <c r="F9" s="54"/>
      <c r="G9" s="66"/>
      <c r="H9" s="67"/>
      <c r="I9" s="127"/>
      <c r="J9" s="53"/>
      <c r="K9" s="54"/>
      <c r="L9" s="46"/>
      <c r="M9" s="38"/>
      <c r="N9" s="38"/>
      <c r="O9" s="54"/>
      <c r="P9" s="59"/>
      <c r="Q9" s="46"/>
      <c r="R9" s="38"/>
      <c r="S9" s="38"/>
      <c r="T9" s="72"/>
      <c r="U9" s="47"/>
      <c r="V9" s="41"/>
      <c r="W9" s="43"/>
    </row>
    <row r="10" spans="1:23" ht="12" customHeight="1">
      <c r="A10" s="20" t="s">
        <v>408</v>
      </c>
      <c r="B10" s="20"/>
      <c r="C10" s="6">
        <f>'T4'!C106</f>
        <v>100</v>
      </c>
      <c r="D10" s="94">
        <v>38040</v>
      </c>
      <c r="E10" s="63">
        <f>'T4'!D106</f>
        <v>2</v>
      </c>
      <c r="F10" s="52">
        <f>'T4'!E106</f>
        <v>2</v>
      </c>
      <c r="G10" s="65">
        <f>'T4'!F106</f>
        <v>98</v>
      </c>
      <c r="H10" s="9">
        <f>'T4'!G106</f>
        <v>47</v>
      </c>
      <c r="I10" s="126">
        <f>'T4'!H106</f>
        <v>60</v>
      </c>
      <c r="J10" s="51">
        <f>'T4'!I106</f>
        <v>0</v>
      </c>
      <c r="K10" s="52">
        <f>'T4'!J106</f>
        <v>1</v>
      </c>
      <c r="L10" s="33">
        <f>'T4'!K106</f>
        <v>0</v>
      </c>
      <c r="M10" s="7">
        <f>'T4'!L106</f>
        <v>0</v>
      </c>
      <c r="N10" s="7">
        <f>'T4'!M106</f>
        <v>10</v>
      </c>
      <c r="O10" s="52">
        <f>'T4'!N106</f>
        <v>1</v>
      </c>
      <c r="P10" s="58">
        <f>'T4'!O106</f>
        <v>0</v>
      </c>
      <c r="Q10" s="33">
        <f>'T4'!P106</f>
        <v>3</v>
      </c>
      <c r="R10" s="7">
        <f>'T4'!Q106</f>
        <v>23</v>
      </c>
      <c r="S10" s="7">
        <f>'T4'!R106</f>
        <v>0</v>
      </c>
      <c r="T10" s="71">
        <f>'T4'!S106</f>
        <v>1</v>
      </c>
      <c r="U10" s="30">
        <f>'T4'!T106</f>
        <v>0</v>
      </c>
      <c r="V10" s="40">
        <f>'T4'!U106</f>
        <v>0</v>
      </c>
      <c r="W10" s="43">
        <f>E10+I10+SUM(J10:V10)</f>
        <v>101</v>
      </c>
    </row>
    <row r="11" spans="2:23" ht="12" customHeight="1">
      <c r="B11" s="21"/>
      <c r="C11" s="15"/>
      <c r="D11" s="77"/>
      <c r="E11" s="64"/>
      <c r="F11" s="54"/>
      <c r="G11" s="66"/>
      <c r="H11" s="67"/>
      <c r="I11" s="127"/>
      <c r="J11" s="53"/>
      <c r="K11" s="54"/>
      <c r="L11" s="46"/>
      <c r="M11" s="38"/>
      <c r="N11" s="38"/>
      <c r="O11" s="54"/>
      <c r="P11" s="59"/>
      <c r="Q11" s="46"/>
      <c r="R11" s="38"/>
      <c r="S11" s="38"/>
      <c r="T11" s="72"/>
      <c r="U11" s="47"/>
      <c r="V11" s="41"/>
      <c r="W11" s="43"/>
    </row>
    <row r="12" spans="1:23" ht="12" customHeight="1">
      <c r="A12" s="20" t="s">
        <v>407</v>
      </c>
      <c r="B12" s="20"/>
      <c r="C12" s="6">
        <f>'T5'!C61</f>
        <v>55</v>
      </c>
      <c r="D12" s="94">
        <v>38075</v>
      </c>
      <c r="E12" s="63">
        <f>'T5'!D61</f>
        <v>2</v>
      </c>
      <c r="F12" s="52">
        <f>'T5'!E61</f>
        <v>2</v>
      </c>
      <c r="G12" s="65">
        <f>'T5'!F61</f>
        <v>53</v>
      </c>
      <c r="H12" s="9">
        <f>'T5'!G61</f>
        <v>20</v>
      </c>
      <c r="I12" s="126">
        <f>'T5'!H61</f>
        <v>35</v>
      </c>
      <c r="J12" s="51">
        <f>'T5'!I61</f>
        <v>0</v>
      </c>
      <c r="K12" s="52">
        <f>'T5'!J61</f>
        <v>7</v>
      </c>
      <c r="L12" s="33">
        <f>'T5'!K61</f>
        <v>0</v>
      </c>
      <c r="M12" s="7">
        <f>'T5'!L61</f>
        <v>1</v>
      </c>
      <c r="N12" s="7">
        <f>'T5'!M61</f>
        <v>2</v>
      </c>
      <c r="O12" s="52">
        <f>'T5'!N61</f>
        <v>0</v>
      </c>
      <c r="P12" s="58">
        <f>'T5'!O61</f>
        <v>0</v>
      </c>
      <c r="Q12" s="33">
        <f>'T5'!P61</f>
        <v>0</v>
      </c>
      <c r="R12" s="7">
        <f>'T5'!Q61</f>
        <v>7</v>
      </c>
      <c r="S12" s="7">
        <f>'T5'!R61</f>
        <v>1</v>
      </c>
      <c r="T12" s="71">
        <f>'T5'!S61</f>
        <v>0</v>
      </c>
      <c r="U12" s="30">
        <f>'T5'!T61</f>
        <v>0</v>
      </c>
      <c r="V12" s="40">
        <f>'T5'!U61</f>
        <v>0</v>
      </c>
      <c r="W12" s="43">
        <f>E12+I12+SUM(J12:V12)</f>
        <v>55</v>
      </c>
    </row>
    <row r="13" spans="2:23" ht="12" customHeight="1">
      <c r="B13" s="21"/>
      <c r="C13" s="15"/>
      <c r="D13" s="77"/>
      <c r="E13" s="64"/>
      <c r="F13" s="54"/>
      <c r="G13" s="66"/>
      <c r="H13" s="67"/>
      <c r="I13" s="127"/>
      <c r="J13" s="53"/>
      <c r="K13" s="54"/>
      <c r="L13" s="46"/>
      <c r="M13" s="38"/>
      <c r="N13" s="38"/>
      <c r="O13" s="54"/>
      <c r="P13" s="59"/>
      <c r="Q13" s="46"/>
      <c r="R13" s="38"/>
      <c r="S13" s="38"/>
      <c r="T13" s="72"/>
      <c r="U13" s="47"/>
      <c r="V13" s="41"/>
      <c r="W13" s="43"/>
    </row>
    <row r="14" spans="1:23" ht="12" customHeight="1">
      <c r="A14" s="20" t="s">
        <v>411</v>
      </c>
      <c r="B14" s="19" t="s">
        <v>435</v>
      </c>
      <c r="C14" s="16">
        <f>TE0!C31</f>
        <v>25</v>
      </c>
      <c r="D14" s="97">
        <v>38061</v>
      </c>
      <c r="E14" s="55">
        <f>TE0!D31</f>
        <v>5</v>
      </c>
      <c r="F14" s="69">
        <f>TE0!E31</f>
        <v>5</v>
      </c>
      <c r="G14" s="23">
        <f>TE0!F31</f>
        <v>20</v>
      </c>
      <c r="H14" s="16">
        <f>TE0!G31</f>
        <v>9</v>
      </c>
      <c r="I14" s="128">
        <f>TE0!H31</f>
        <v>13</v>
      </c>
      <c r="J14" s="55">
        <f>TE0!I31</f>
        <v>0</v>
      </c>
      <c r="K14" s="69">
        <f>TE0!J31</f>
        <v>0</v>
      </c>
      <c r="L14" s="23">
        <f>TE0!K31</f>
        <v>0</v>
      </c>
      <c r="M14" s="16">
        <f>TE0!L31</f>
        <v>0</v>
      </c>
      <c r="N14" s="16">
        <f>TE0!M31</f>
        <v>0</v>
      </c>
      <c r="O14" s="69">
        <f>TE0!N31</f>
        <v>0</v>
      </c>
      <c r="P14" s="73">
        <f>TE0!O31</f>
        <v>0</v>
      </c>
      <c r="Q14" s="23">
        <f>TE0!P31</f>
        <v>0</v>
      </c>
      <c r="R14" s="16">
        <f>TE0!Q31</f>
        <v>0</v>
      </c>
      <c r="S14" s="16">
        <f>TE0!R31</f>
        <v>7</v>
      </c>
      <c r="T14" s="99">
        <f>TE0!S31</f>
        <v>0</v>
      </c>
      <c r="U14" s="23">
        <f>TE0!T31</f>
        <v>0</v>
      </c>
      <c r="V14" s="98">
        <f>TE0!U31</f>
        <v>0</v>
      </c>
      <c r="W14" s="100">
        <f>E14+I14+SUM(J14:V14)</f>
        <v>25</v>
      </c>
    </row>
    <row r="15" spans="2:23" ht="12" customHeight="1">
      <c r="B15" s="21"/>
      <c r="C15" s="15"/>
      <c r="D15" s="77"/>
      <c r="E15" s="64"/>
      <c r="F15" s="54"/>
      <c r="G15" s="66"/>
      <c r="H15" s="67"/>
      <c r="I15" s="127"/>
      <c r="J15" s="53"/>
      <c r="K15" s="54"/>
      <c r="L15" s="46"/>
      <c r="M15" s="38"/>
      <c r="N15" s="38"/>
      <c r="O15" s="54"/>
      <c r="P15" s="59"/>
      <c r="Q15" s="46"/>
      <c r="R15" s="38"/>
      <c r="S15" s="38"/>
      <c r="T15" s="72"/>
      <c r="U15" s="47"/>
      <c r="V15" s="41"/>
      <c r="W15" s="43"/>
    </row>
    <row r="16" spans="1:23" ht="12" customHeight="1">
      <c r="A16" s="20" t="s">
        <v>412</v>
      </c>
      <c r="B16" s="20"/>
      <c r="C16" s="6">
        <f>TE1!C31</f>
        <v>25</v>
      </c>
      <c r="D16" s="94">
        <v>38237</v>
      </c>
      <c r="E16" s="63">
        <f>TE1!D31</f>
        <v>5</v>
      </c>
      <c r="F16" s="52">
        <f>TE1!E31</f>
        <v>5</v>
      </c>
      <c r="G16" s="65">
        <f>TE1!F31</f>
        <v>20</v>
      </c>
      <c r="H16" s="9">
        <f>TE1!G31</f>
        <v>20</v>
      </c>
      <c r="I16" s="126">
        <f>TE1!H31</f>
        <v>0</v>
      </c>
      <c r="J16" s="51">
        <f>TE1!I31</f>
        <v>0</v>
      </c>
      <c r="K16" s="52">
        <f>TE1!J31</f>
        <v>3</v>
      </c>
      <c r="L16" s="33">
        <f>TE1!K31</f>
        <v>0</v>
      </c>
      <c r="M16" s="7">
        <f>TE1!L31</f>
        <v>4</v>
      </c>
      <c r="N16" s="7">
        <f>TE1!M31</f>
        <v>0</v>
      </c>
      <c r="O16" s="52">
        <f>TE1!N31</f>
        <v>1</v>
      </c>
      <c r="P16" s="58">
        <f>TE1!O31</f>
        <v>0</v>
      </c>
      <c r="Q16" s="33">
        <f>TE1!P31</f>
        <v>4</v>
      </c>
      <c r="R16" s="7">
        <f>TE1!Q31</f>
        <v>7</v>
      </c>
      <c r="S16" s="7">
        <f>TE1!R31</f>
        <v>0</v>
      </c>
      <c r="T16" s="71">
        <f>TE1!S31</f>
        <v>0</v>
      </c>
      <c r="U16" s="30">
        <f>TE1!T31</f>
        <v>0</v>
      </c>
      <c r="V16" s="40">
        <f>TE1!U31</f>
        <v>1</v>
      </c>
      <c r="W16" s="43">
        <f>E16+I16+SUM(J16:V16)</f>
        <v>25</v>
      </c>
    </row>
    <row r="17" spans="2:23" ht="12" customHeight="1">
      <c r="B17" s="21"/>
      <c r="C17" s="15"/>
      <c r="D17" s="77"/>
      <c r="E17" s="64"/>
      <c r="F17" s="54"/>
      <c r="G17" s="66"/>
      <c r="H17" s="67"/>
      <c r="I17" s="127"/>
      <c r="J17" s="53"/>
      <c r="K17" s="54"/>
      <c r="L17" s="46"/>
      <c r="M17" s="38"/>
      <c r="N17" s="38"/>
      <c r="O17" s="54"/>
      <c r="P17" s="59"/>
      <c r="Q17" s="46"/>
      <c r="R17" s="38"/>
      <c r="S17" s="38"/>
      <c r="T17" s="72"/>
      <c r="U17" s="47"/>
      <c r="V17" s="41"/>
      <c r="W17" s="43"/>
    </row>
    <row r="18" spans="1:23" ht="12" customHeight="1">
      <c r="A18" s="20" t="s">
        <v>436</v>
      </c>
      <c r="B18" s="20"/>
      <c r="C18" s="6">
        <f>TE2!C131</f>
        <v>125</v>
      </c>
      <c r="D18" s="94">
        <v>38320</v>
      </c>
      <c r="E18" s="63">
        <f>TE2!D131</f>
        <v>2</v>
      </c>
      <c r="F18" s="52">
        <f>TE2!E131</f>
        <v>2</v>
      </c>
      <c r="G18" s="65">
        <f>TE2!F131</f>
        <v>123</v>
      </c>
      <c r="H18" s="9">
        <f>TE2!G131</f>
        <v>42</v>
      </c>
      <c r="I18" s="126">
        <f>TE2!H131</f>
        <v>123</v>
      </c>
      <c r="J18" s="51">
        <f>TE2!I131</f>
        <v>0</v>
      </c>
      <c r="K18" s="52">
        <f>TE2!J131</f>
        <v>0</v>
      </c>
      <c r="L18" s="33">
        <f>TE2!K131</f>
        <v>0</v>
      </c>
      <c r="M18" s="7">
        <f>TE2!L131</f>
        <v>0</v>
      </c>
      <c r="N18" s="7">
        <f>TE2!M131</f>
        <v>0</v>
      </c>
      <c r="O18" s="52">
        <f>TE2!N131</f>
        <v>0</v>
      </c>
      <c r="P18" s="58">
        <f>TE2!O131</f>
        <v>0</v>
      </c>
      <c r="Q18" s="33">
        <f>TE2!P131</f>
        <v>0</v>
      </c>
      <c r="R18" s="7">
        <f>TE2!Q131</f>
        <v>0</v>
      </c>
      <c r="S18" s="7">
        <f>TE2!R131</f>
        <v>0</v>
      </c>
      <c r="T18" s="71">
        <f>TE2!S131</f>
        <v>0</v>
      </c>
      <c r="U18" s="30">
        <f>TE2!T131</f>
        <v>0</v>
      </c>
      <c r="V18" s="40">
        <f>TE2!U131</f>
        <v>0</v>
      </c>
      <c r="W18" s="43">
        <f>E18+I18+SUM(J18:V18)</f>
        <v>125</v>
      </c>
    </row>
    <row r="19" spans="2:23" ht="12" customHeight="1">
      <c r="B19" s="21"/>
      <c r="C19" s="15"/>
      <c r="D19" s="77"/>
      <c r="E19" s="64"/>
      <c r="F19" s="54"/>
      <c r="G19" s="66"/>
      <c r="H19" s="67"/>
      <c r="I19" s="127"/>
      <c r="J19" s="53"/>
      <c r="K19" s="54"/>
      <c r="L19" s="46"/>
      <c r="M19" s="38"/>
      <c r="N19" s="38"/>
      <c r="O19" s="54"/>
      <c r="P19" s="59"/>
      <c r="Q19" s="46"/>
      <c r="R19" s="38"/>
      <c r="S19" s="38"/>
      <c r="T19" s="72"/>
      <c r="U19" s="47"/>
      <c r="V19" s="41"/>
      <c r="W19" s="43"/>
    </row>
    <row r="20" spans="1:23" ht="12" customHeight="1">
      <c r="A20" s="20" t="s">
        <v>437</v>
      </c>
      <c r="B20" s="20"/>
      <c r="C20" s="6">
        <f>TE3!C108</f>
        <v>100</v>
      </c>
      <c r="D20" s="94">
        <v>37990</v>
      </c>
      <c r="E20" s="63">
        <f>TE3!D108</f>
        <v>2</v>
      </c>
      <c r="F20" s="52">
        <f>TE3!E108</f>
        <v>2</v>
      </c>
      <c r="G20" s="65">
        <f>TE3!F108</f>
        <v>98</v>
      </c>
      <c r="H20" s="9">
        <f>TE3!G108</f>
        <v>0</v>
      </c>
      <c r="I20" s="126">
        <f>TE3!H108</f>
        <v>98</v>
      </c>
      <c r="J20" s="51">
        <f>TE3!I108</f>
        <v>0</v>
      </c>
      <c r="K20" s="52">
        <f>TE3!J108</f>
        <v>0</v>
      </c>
      <c r="L20" s="33">
        <f>TE3!K108</f>
        <v>0</v>
      </c>
      <c r="M20" s="7">
        <f>TE3!L108</f>
        <v>0</v>
      </c>
      <c r="N20" s="7">
        <f>TE3!M108</f>
        <v>0</v>
      </c>
      <c r="O20" s="52">
        <f>TE3!N108</f>
        <v>0</v>
      </c>
      <c r="P20" s="58">
        <f>TE3!O108</f>
        <v>0</v>
      </c>
      <c r="Q20" s="33">
        <f>TE3!P108</f>
        <v>0</v>
      </c>
      <c r="R20" s="7">
        <f>TE3!Q108</f>
        <v>0</v>
      </c>
      <c r="S20" s="7">
        <f>TE3!R108</f>
        <v>0</v>
      </c>
      <c r="T20" s="71">
        <f>TE3!S108</f>
        <v>0</v>
      </c>
      <c r="U20" s="30">
        <f>TE3!T108</f>
        <v>0</v>
      </c>
      <c r="V20" s="40">
        <f>TE3!U108</f>
        <v>0</v>
      </c>
      <c r="W20" s="43">
        <f>E20+I20+SUM(J20:V20)</f>
        <v>100</v>
      </c>
    </row>
    <row r="21" spans="1:23" ht="12" customHeight="1">
      <c r="A21" s="20" t="s">
        <v>469</v>
      </c>
      <c r="B21" s="20"/>
      <c r="C21" s="6"/>
      <c r="D21" s="94">
        <v>38105</v>
      </c>
      <c r="E21" s="63"/>
      <c r="F21" s="52"/>
      <c r="G21" s="65"/>
      <c r="H21" s="9"/>
      <c r="I21" s="126"/>
      <c r="J21" s="51"/>
      <c r="K21" s="52"/>
      <c r="L21" s="33"/>
      <c r="M21" s="7"/>
      <c r="N21" s="7"/>
      <c r="O21" s="52"/>
      <c r="P21" s="58"/>
      <c r="Q21" s="33"/>
      <c r="R21" s="7"/>
      <c r="S21" s="7"/>
      <c r="T21" s="71"/>
      <c r="U21" s="30"/>
      <c r="V21" s="40"/>
      <c r="W21" s="43"/>
    </row>
    <row r="22" spans="1:23" ht="12" customHeight="1">
      <c r="A22" s="95" t="s">
        <v>470</v>
      </c>
      <c r="B22" s="20"/>
      <c r="C22" s="6"/>
      <c r="D22" s="94">
        <v>38148</v>
      </c>
      <c r="E22" s="63"/>
      <c r="F22" s="52"/>
      <c r="G22" s="65"/>
      <c r="H22" s="9"/>
      <c r="I22" s="126"/>
      <c r="J22" s="51"/>
      <c r="K22" s="52"/>
      <c r="L22" s="33"/>
      <c r="M22" s="7"/>
      <c r="N22" s="7"/>
      <c r="O22" s="52"/>
      <c r="P22" s="58"/>
      <c r="Q22" s="33"/>
      <c r="R22" s="7"/>
      <c r="S22" s="7"/>
      <c r="T22" s="71"/>
      <c r="U22" s="30"/>
      <c r="V22" s="40"/>
      <c r="W22" s="43"/>
    </row>
    <row r="23" spans="2:23" ht="12" customHeight="1">
      <c r="B23" s="21"/>
      <c r="C23" s="15"/>
      <c r="D23" s="92"/>
      <c r="E23" s="64"/>
      <c r="F23" s="54"/>
      <c r="G23" s="66"/>
      <c r="H23" s="67"/>
      <c r="I23" s="127"/>
      <c r="J23" s="53"/>
      <c r="K23" s="54"/>
      <c r="L23" s="46"/>
      <c r="M23" s="38"/>
      <c r="N23" s="38"/>
      <c r="O23" s="54"/>
      <c r="P23" s="59"/>
      <c r="Q23" s="46"/>
      <c r="R23" s="38"/>
      <c r="S23" s="38"/>
      <c r="T23" s="72"/>
      <c r="U23" s="47"/>
      <c r="V23" s="41"/>
      <c r="W23" s="43"/>
    </row>
    <row r="24" spans="1:24" s="116" customFormat="1" ht="12" customHeight="1">
      <c r="A24" s="102" t="s">
        <v>438</v>
      </c>
      <c r="B24" s="102"/>
      <c r="C24" s="101">
        <v>200</v>
      </c>
      <c r="D24" s="103">
        <v>38588</v>
      </c>
      <c r="E24" s="104">
        <v>3</v>
      </c>
      <c r="F24" s="105">
        <v>3</v>
      </c>
      <c r="G24" s="106">
        <v>197</v>
      </c>
      <c r="H24" s="9"/>
      <c r="I24" s="126"/>
      <c r="J24" s="107"/>
      <c r="K24" s="105"/>
      <c r="L24" s="108"/>
      <c r="M24" s="109"/>
      <c r="N24" s="109"/>
      <c r="O24" s="105"/>
      <c r="P24" s="110"/>
      <c r="Q24" s="108"/>
      <c r="R24" s="109"/>
      <c r="S24" s="109"/>
      <c r="T24" s="111"/>
      <c r="U24" s="112"/>
      <c r="V24" s="113"/>
      <c r="W24" s="114"/>
      <c r="X24" s="115"/>
    </row>
    <row r="25" spans="2:24" s="116" customFormat="1" ht="12" customHeight="1">
      <c r="B25" s="117"/>
      <c r="C25" s="118"/>
      <c r="E25" s="119"/>
      <c r="F25" s="120"/>
      <c r="G25" s="121"/>
      <c r="H25" s="15"/>
      <c r="I25" s="129"/>
      <c r="J25" s="119"/>
      <c r="K25" s="120"/>
      <c r="L25" s="121"/>
      <c r="M25" s="118"/>
      <c r="N25" s="118"/>
      <c r="O25" s="120"/>
      <c r="P25" s="123"/>
      <c r="Q25" s="121"/>
      <c r="R25" s="118"/>
      <c r="S25" s="118"/>
      <c r="T25" s="124"/>
      <c r="U25" s="121"/>
      <c r="V25" s="122"/>
      <c r="W25" s="114"/>
      <c r="X25" s="115"/>
    </row>
    <row r="26" spans="1:24" s="116" customFormat="1" ht="12" customHeight="1">
      <c r="A26" s="102" t="s">
        <v>440</v>
      </c>
      <c r="B26" s="125" t="s">
        <v>461</v>
      </c>
      <c r="C26" s="101">
        <v>146</v>
      </c>
      <c r="D26" s="103">
        <v>38620</v>
      </c>
      <c r="E26" s="104">
        <v>3</v>
      </c>
      <c r="F26" s="105">
        <v>3</v>
      </c>
      <c r="G26" s="106">
        <v>143</v>
      </c>
      <c r="H26" s="9"/>
      <c r="I26" s="126"/>
      <c r="J26" s="107"/>
      <c r="K26" s="105"/>
      <c r="L26" s="108"/>
      <c r="M26" s="109"/>
      <c r="N26" s="109"/>
      <c r="O26" s="105"/>
      <c r="P26" s="110"/>
      <c r="Q26" s="108"/>
      <c r="R26" s="109"/>
      <c r="S26" s="109"/>
      <c r="T26" s="111"/>
      <c r="U26" s="112"/>
      <c r="V26" s="113"/>
      <c r="W26" s="114"/>
      <c r="X26" s="115"/>
    </row>
    <row r="27" spans="2:24" s="116" customFormat="1" ht="12" customHeight="1">
      <c r="B27" s="117"/>
      <c r="C27" s="118"/>
      <c r="E27" s="119"/>
      <c r="F27" s="120"/>
      <c r="G27" s="121"/>
      <c r="H27" s="15"/>
      <c r="I27" s="129"/>
      <c r="J27" s="119"/>
      <c r="K27" s="120"/>
      <c r="L27" s="121"/>
      <c r="M27" s="118"/>
      <c r="N27" s="118"/>
      <c r="O27" s="120"/>
      <c r="P27" s="123"/>
      <c r="Q27" s="121"/>
      <c r="R27" s="118"/>
      <c r="S27" s="118"/>
      <c r="T27" s="124"/>
      <c r="U27" s="121"/>
      <c r="V27" s="122"/>
      <c r="W27" s="114"/>
      <c r="X27" s="115"/>
    </row>
    <row r="28" spans="1:24" s="116" customFormat="1" ht="12" customHeight="1">
      <c r="A28" s="102" t="s">
        <v>512</v>
      </c>
      <c r="B28" s="125" t="s">
        <v>461</v>
      </c>
      <c r="C28" s="101">
        <v>108</v>
      </c>
      <c r="D28" s="103">
        <v>38626</v>
      </c>
      <c r="E28" s="104">
        <v>2</v>
      </c>
      <c r="F28" s="105">
        <v>2</v>
      </c>
      <c r="G28" s="106">
        <v>106</v>
      </c>
      <c r="H28" s="9"/>
      <c r="I28" s="126"/>
      <c r="J28" s="107"/>
      <c r="K28" s="105"/>
      <c r="L28" s="108"/>
      <c r="M28" s="109"/>
      <c r="N28" s="109"/>
      <c r="O28" s="105"/>
      <c r="P28" s="110"/>
      <c r="Q28" s="108"/>
      <c r="R28" s="109"/>
      <c r="S28" s="109"/>
      <c r="T28" s="111"/>
      <c r="U28" s="112"/>
      <c r="V28" s="113"/>
      <c r="W28" s="114"/>
      <c r="X28" s="115"/>
    </row>
    <row r="29" ht="12" customHeight="1">
      <c r="I29" s="130"/>
    </row>
    <row r="30" ht="12" customHeight="1">
      <c r="I30" s="130"/>
    </row>
    <row r="31" spans="1:24" s="13" customFormat="1" ht="12" customHeight="1">
      <c r="A31" s="79" t="s">
        <v>462</v>
      </c>
      <c r="B31" s="80"/>
      <c r="C31" s="4">
        <f>SUM(C2:C28)</f>
        <v>1129</v>
      </c>
      <c r="D31" s="29"/>
      <c r="E31" s="63">
        <f>SUM(E2:E28)</f>
        <v>55</v>
      </c>
      <c r="F31" s="52">
        <f>SUM(F2:F28)</f>
        <v>55</v>
      </c>
      <c r="G31" s="65">
        <f>SUM(G2:G28)</f>
        <v>1074</v>
      </c>
      <c r="H31" s="9">
        <f>SUM(H2:H28)</f>
        <v>169</v>
      </c>
      <c r="I31" s="126">
        <f>SUM(I2:I28)</f>
        <v>516</v>
      </c>
      <c r="J31" s="51">
        <f>SUM(J2:J28)</f>
        <v>5</v>
      </c>
      <c r="K31" s="52">
        <f>SUM(K2:K28)</f>
        <v>17</v>
      </c>
      <c r="L31" s="33">
        <f>SUM(L2:L28)</f>
        <v>1</v>
      </c>
      <c r="M31" s="7">
        <f>SUM(M2:M28)</f>
        <v>6</v>
      </c>
      <c r="N31" s="7">
        <f>SUM(N2:N28)</f>
        <v>14</v>
      </c>
      <c r="O31" s="52">
        <f>SUM(O2:O28)</f>
        <v>2</v>
      </c>
      <c r="P31" s="58">
        <f>SUM(P2:P28)</f>
        <v>0</v>
      </c>
      <c r="Q31" s="33">
        <f>SUM(Q2:Q28)</f>
        <v>10</v>
      </c>
      <c r="R31" s="7">
        <f>SUM(R2:R28)</f>
        <v>47</v>
      </c>
      <c r="S31" s="7">
        <f>SUM(S2:S28)</f>
        <v>8</v>
      </c>
      <c r="T31" s="71">
        <f>SUM(T2:T28)</f>
        <v>1</v>
      </c>
      <c r="U31" s="30">
        <f>SUM(U2:U28)</f>
        <v>0</v>
      </c>
      <c r="V31" s="40">
        <f>SUM(V2:V28)</f>
        <v>3</v>
      </c>
      <c r="W31" s="43">
        <f>E31+I31+SUM(J31:V31)</f>
        <v>685</v>
      </c>
      <c r="X31" s="1"/>
    </row>
    <row r="32" ht="12" customHeight="1">
      <c r="I32" s="130"/>
    </row>
    <row r="33" spans="1:24" s="13" customFormat="1" ht="12" customHeight="1">
      <c r="A33" s="22" t="s">
        <v>463</v>
      </c>
      <c r="B33" s="37"/>
      <c r="C33" s="6">
        <v>875</v>
      </c>
      <c r="D33" s="6"/>
      <c r="E33" s="63"/>
      <c r="F33" s="52"/>
      <c r="G33" s="65"/>
      <c r="H33" s="9"/>
      <c r="I33" s="126">
        <v>0</v>
      </c>
      <c r="J33" s="51">
        <v>0</v>
      </c>
      <c r="K33" s="52">
        <v>0</v>
      </c>
      <c r="L33" s="33">
        <v>92</v>
      </c>
      <c r="M33" s="7">
        <v>114</v>
      </c>
      <c r="N33" s="7">
        <v>144</v>
      </c>
      <c r="O33" s="52">
        <v>64</v>
      </c>
      <c r="P33" s="58">
        <v>0</v>
      </c>
      <c r="Q33" s="33">
        <v>0</v>
      </c>
      <c r="R33" s="7">
        <v>368</v>
      </c>
      <c r="S33" s="7">
        <v>52</v>
      </c>
      <c r="T33" s="71"/>
      <c r="U33" s="30"/>
      <c r="V33" s="11">
        <v>0</v>
      </c>
      <c r="W33" s="43">
        <f>E33+I33+SUM(J33:V33)</f>
        <v>834</v>
      </c>
      <c r="X33" s="93" t="s">
        <v>468</v>
      </c>
    </row>
    <row r="34" ht="12" customHeight="1" thickBot="1"/>
    <row r="35" spans="1:24" s="13" customFormat="1" ht="12" customHeight="1" thickBot="1">
      <c r="A35" s="22" t="s">
        <v>464</v>
      </c>
      <c r="B35" s="37"/>
      <c r="C35" s="81">
        <v>254</v>
      </c>
      <c r="D35" s="85"/>
      <c r="E35" s="96"/>
      <c r="F35" s="83">
        <v>160</v>
      </c>
      <c r="G35" s="83"/>
      <c r="H35" s="83"/>
      <c r="I35" s="83"/>
      <c r="J35" s="83"/>
      <c r="K35" s="83" t="s">
        <v>471</v>
      </c>
      <c r="L35" s="83"/>
      <c r="M35" s="83"/>
      <c r="N35" s="83"/>
      <c r="O35" s="84"/>
      <c r="P35" s="86">
        <v>14</v>
      </c>
      <c r="Q35" s="82"/>
      <c r="R35" s="83">
        <v>50</v>
      </c>
      <c r="S35" s="86"/>
      <c r="T35" s="87">
        <v>30</v>
      </c>
      <c r="W35" s="13">
        <f>SUM(F35:T35)</f>
        <v>254</v>
      </c>
      <c r="X35" s="1"/>
    </row>
    <row r="36" s="13" customFormat="1" ht="12" customHeight="1">
      <c r="X36" s="1"/>
    </row>
    <row r="37" spans="1:24" s="90" customFormat="1" ht="12" customHeight="1">
      <c r="A37" s="88" t="s">
        <v>467</v>
      </c>
      <c r="B37" s="88"/>
      <c r="C37" s="89">
        <f>100*C31/(C33+C35)</f>
        <v>100</v>
      </c>
      <c r="L37" s="89">
        <f>100*L31/L33</f>
        <v>1.0869565217391304</v>
      </c>
      <c r="M37" s="89">
        <f>100*M31/M33</f>
        <v>5.2631578947368425</v>
      </c>
      <c r="N37" s="89">
        <f>100*N31/N33</f>
        <v>9.722222222222221</v>
      </c>
      <c r="O37" s="89">
        <f>100*O31/O33</f>
        <v>3.125</v>
      </c>
      <c r="P37" s="89">
        <f>100*P31/P35</f>
        <v>0</v>
      </c>
      <c r="Q37" s="89"/>
      <c r="R37" s="89">
        <f>100*R31/R33</f>
        <v>12.771739130434783</v>
      </c>
      <c r="S37" s="89">
        <f>100*S31/S33</f>
        <v>15.384615384615385</v>
      </c>
      <c r="T37" s="89">
        <f>100*T31/T35</f>
        <v>3.3333333333333335</v>
      </c>
      <c r="V37" s="90" t="s">
        <v>517</v>
      </c>
      <c r="X37" s="91"/>
    </row>
    <row r="38" spans="8:10" ht="12" customHeight="1">
      <c r="H38" s="19" t="s">
        <v>513</v>
      </c>
      <c r="I38" s="131"/>
      <c r="J38" s="131"/>
    </row>
    <row r="39" spans="8:10" ht="12" customHeight="1">
      <c r="H39" s="19" t="s">
        <v>514</v>
      </c>
      <c r="I39" s="131"/>
      <c r="J39" s="131"/>
    </row>
    <row r="40" spans="8:10" ht="12" customHeight="1">
      <c r="H40" s="19" t="s">
        <v>515</v>
      </c>
      <c r="I40" s="131"/>
      <c r="J40" s="131"/>
    </row>
    <row r="41" spans="8:10" ht="12" customHeight="1">
      <c r="H41" s="19" t="s">
        <v>516</v>
      </c>
      <c r="I41" s="131"/>
      <c r="J41" s="13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20">
      <selection activeCell="W18" sqref="W18"/>
    </sheetView>
  </sheetViews>
  <sheetFormatPr defaultColWidth="9.140625" defaultRowHeight="12" customHeight="1"/>
  <cols>
    <col min="1" max="3" width="8.140625" style="3" customWidth="1"/>
    <col min="4" max="7" width="4.28125" style="3" customWidth="1"/>
    <col min="8" max="8" width="4.28125" style="13" customWidth="1"/>
    <col min="9" max="22" width="4.28125" style="3" customWidth="1"/>
    <col min="23" max="16384" width="8.140625" style="3" customWidth="1"/>
  </cols>
  <sheetData>
    <row r="1" s="2" customFormat="1" ht="12" customHeight="1">
      <c r="A1" s="2" t="s">
        <v>405</v>
      </c>
    </row>
    <row r="2" s="2" customFormat="1" ht="12" customHeight="1"/>
    <row r="3" spans="2:22" s="2" customFormat="1" ht="52.5" customHeight="1">
      <c r="B3" s="36" t="s">
        <v>443</v>
      </c>
      <c r="C3" s="36" t="s">
        <v>444</v>
      </c>
      <c r="D3" s="26" t="s">
        <v>413</v>
      </c>
      <c r="E3" s="24" t="s">
        <v>414</v>
      </c>
      <c r="F3" s="27" t="s">
        <v>415</v>
      </c>
      <c r="G3" s="27" t="s">
        <v>416</v>
      </c>
      <c r="H3" s="28" t="s">
        <v>428</v>
      </c>
      <c r="I3" s="24" t="s">
        <v>427</v>
      </c>
      <c r="J3" s="24" t="s">
        <v>424</v>
      </c>
      <c r="K3" s="24" t="s">
        <v>417</v>
      </c>
      <c r="L3" s="24" t="s">
        <v>418</v>
      </c>
      <c r="M3" s="24" t="s">
        <v>419</v>
      </c>
      <c r="N3" s="24" t="s">
        <v>420</v>
      </c>
      <c r="O3" s="24" t="s">
        <v>421</v>
      </c>
      <c r="P3" s="24" t="s">
        <v>434</v>
      </c>
      <c r="Q3" s="24" t="s">
        <v>410</v>
      </c>
      <c r="R3" s="24" t="s">
        <v>422</v>
      </c>
      <c r="S3" s="24" t="s">
        <v>423</v>
      </c>
      <c r="T3" s="24" t="s">
        <v>432</v>
      </c>
      <c r="U3" s="25" t="s">
        <v>441</v>
      </c>
      <c r="V3" s="35" t="s">
        <v>442</v>
      </c>
    </row>
    <row r="4" spans="2:22" ht="12" customHeight="1">
      <c r="B4" s="4">
        <v>1</v>
      </c>
      <c r="C4" s="8" t="s">
        <v>0</v>
      </c>
      <c r="D4" s="5"/>
      <c r="E4" s="7"/>
      <c r="F4" s="9">
        <f aca="true" t="shared" si="0" ref="F4:F21">1-E4</f>
        <v>1</v>
      </c>
      <c r="G4" s="9"/>
      <c r="H4" s="10">
        <v>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1"/>
      <c r="V4" s="12" t="s">
        <v>448</v>
      </c>
    </row>
    <row r="5" spans="2:21" ht="12" customHeight="1">
      <c r="B5" s="4">
        <v>2</v>
      </c>
      <c r="C5" s="8" t="s">
        <v>1</v>
      </c>
      <c r="D5" s="5"/>
      <c r="E5" s="7"/>
      <c r="F5" s="9">
        <f t="shared" si="0"/>
        <v>1</v>
      </c>
      <c r="G5" s="9"/>
      <c r="H5" s="10">
        <v>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1"/>
    </row>
    <row r="6" spans="2:21" ht="12" customHeight="1">
      <c r="B6" s="4">
        <v>3</v>
      </c>
      <c r="C6" s="8" t="s">
        <v>2</v>
      </c>
      <c r="D6" s="5"/>
      <c r="E6" s="7"/>
      <c r="F6" s="9">
        <f t="shared" si="0"/>
        <v>1</v>
      </c>
      <c r="G6" s="9"/>
      <c r="H6" s="10">
        <v>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1"/>
    </row>
    <row r="7" spans="2:21" ht="12" customHeight="1">
      <c r="B7" s="4">
        <v>4</v>
      </c>
      <c r="C7" s="8" t="s">
        <v>3</v>
      </c>
      <c r="D7" s="5"/>
      <c r="E7" s="7"/>
      <c r="F7" s="9">
        <f t="shared" si="0"/>
        <v>1</v>
      </c>
      <c r="G7" s="9"/>
      <c r="H7" s="10">
        <v>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1"/>
    </row>
    <row r="8" spans="2:21" ht="12" customHeight="1">
      <c r="B8" s="4">
        <v>5</v>
      </c>
      <c r="C8" s="8" t="s">
        <v>4</v>
      </c>
      <c r="D8" s="5"/>
      <c r="E8" s="7"/>
      <c r="F8" s="9">
        <f t="shared" si="0"/>
        <v>1</v>
      </c>
      <c r="G8" s="9"/>
      <c r="H8" s="10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1"/>
    </row>
    <row r="9" spans="2:22" ht="12" customHeight="1">
      <c r="B9" s="4">
        <v>6</v>
      </c>
      <c r="C9" s="8" t="s">
        <v>5</v>
      </c>
      <c r="D9" s="5"/>
      <c r="E9" s="7"/>
      <c r="F9" s="9">
        <f t="shared" si="0"/>
        <v>1</v>
      </c>
      <c r="G9" s="9"/>
      <c r="H9" s="10">
        <v>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1"/>
      <c r="V9" s="12" t="s">
        <v>455</v>
      </c>
    </row>
    <row r="10" spans="2:21" ht="12" customHeight="1">
      <c r="B10" s="4">
        <v>7</v>
      </c>
      <c r="C10" s="8" t="s">
        <v>6</v>
      </c>
      <c r="D10" s="5"/>
      <c r="E10" s="7"/>
      <c r="F10" s="9">
        <f t="shared" si="0"/>
        <v>1</v>
      </c>
      <c r="G10" s="9"/>
      <c r="H10" s="10">
        <v>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1"/>
    </row>
    <row r="11" spans="2:22" ht="12" customHeight="1">
      <c r="B11" s="4">
        <v>8</v>
      </c>
      <c r="C11" s="8" t="s">
        <v>7</v>
      </c>
      <c r="D11" s="5"/>
      <c r="E11" s="7"/>
      <c r="F11" s="9">
        <f t="shared" si="0"/>
        <v>1</v>
      </c>
      <c r="G11" s="9"/>
      <c r="H11" s="10">
        <v>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1"/>
      <c r="V11" s="12" t="s">
        <v>455</v>
      </c>
    </row>
    <row r="12" spans="2:21" ht="12" customHeight="1">
      <c r="B12" s="4">
        <v>9</v>
      </c>
      <c r="C12" s="8" t="s">
        <v>8</v>
      </c>
      <c r="D12" s="5"/>
      <c r="E12" s="7"/>
      <c r="F12" s="9">
        <f t="shared" si="0"/>
        <v>1</v>
      </c>
      <c r="G12" s="9"/>
      <c r="H12" s="10">
        <v>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1"/>
    </row>
    <row r="13" spans="2:21" ht="12" customHeight="1">
      <c r="B13" s="4">
        <v>10</v>
      </c>
      <c r="C13" s="8" t="s">
        <v>9</v>
      </c>
      <c r="D13" s="5"/>
      <c r="E13" s="7"/>
      <c r="F13" s="9">
        <f t="shared" si="0"/>
        <v>1</v>
      </c>
      <c r="G13" s="9"/>
      <c r="H13" s="10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"/>
    </row>
    <row r="14" spans="2:21" ht="12" customHeight="1">
      <c r="B14" s="4">
        <v>11</v>
      </c>
      <c r="C14" s="8" t="s">
        <v>10</v>
      </c>
      <c r="D14" s="5"/>
      <c r="E14" s="7"/>
      <c r="F14" s="9">
        <f t="shared" si="0"/>
        <v>1</v>
      </c>
      <c r="G14" s="9"/>
      <c r="H14" s="10"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"/>
    </row>
    <row r="15" spans="2:21" ht="12" customHeight="1">
      <c r="B15" s="4">
        <v>12</v>
      </c>
      <c r="C15" s="8" t="s">
        <v>11</v>
      </c>
      <c r="D15" s="5"/>
      <c r="E15" s="7"/>
      <c r="F15" s="9">
        <f t="shared" si="0"/>
        <v>1</v>
      </c>
      <c r="G15" s="9"/>
      <c r="H15" s="10">
        <v>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1"/>
    </row>
    <row r="16" spans="2:21" ht="12" customHeight="1">
      <c r="B16" s="4">
        <v>13</v>
      </c>
      <c r="C16" s="8" t="s">
        <v>12</v>
      </c>
      <c r="D16" s="5"/>
      <c r="E16" s="7"/>
      <c r="F16" s="9">
        <f t="shared" si="0"/>
        <v>1</v>
      </c>
      <c r="G16" s="9"/>
      <c r="H16" s="10">
        <v>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1"/>
    </row>
    <row r="17" spans="2:21" ht="12" customHeight="1">
      <c r="B17" s="4">
        <v>14</v>
      </c>
      <c r="C17" s="8" t="s">
        <v>13</v>
      </c>
      <c r="D17" s="5"/>
      <c r="E17" s="7"/>
      <c r="F17" s="9">
        <f t="shared" si="0"/>
        <v>1</v>
      </c>
      <c r="G17" s="9"/>
      <c r="H17" s="10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1"/>
    </row>
    <row r="18" spans="2:21" ht="12" customHeight="1">
      <c r="B18" s="4">
        <v>15</v>
      </c>
      <c r="C18" s="8" t="s">
        <v>14</v>
      </c>
      <c r="D18" s="5"/>
      <c r="E18" s="7"/>
      <c r="F18" s="9">
        <f t="shared" si="0"/>
        <v>1</v>
      </c>
      <c r="G18" s="9"/>
      <c r="H18" s="10">
        <v>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1"/>
    </row>
    <row r="19" spans="2:21" ht="12" customHeight="1">
      <c r="B19" s="4">
        <v>16</v>
      </c>
      <c r="C19" s="8" t="s">
        <v>15</v>
      </c>
      <c r="D19" s="5"/>
      <c r="E19" s="7"/>
      <c r="F19" s="9">
        <f t="shared" si="0"/>
        <v>1</v>
      </c>
      <c r="G19" s="9"/>
      <c r="H19" s="10">
        <v>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1"/>
    </row>
    <row r="20" spans="2:21" ht="12" customHeight="1">
      <c r="B20" s="4">
        <v>17</v>
      </c>
      <c r="C20" s="8" t="s">
        <v>16</v>
      </c>
      <c r="D20" s="5"/>
      <c r="E20" s="7"/>
      <c r="F20" s="9">
        <f t="shared" si="0"/>
        <v>1</v>
      </c>
      <c r="G20" s="9"/>
      <c r="H20" s="10">
        <v>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1"/>
    </row>
    <row r="21" spans="2:21" ht="12" customHeight="1">
      <c r="B21" s="4">
        <v>18</v>
      </c>
      <c r="C21" s="8" t="s">
        <v>17</v>
      </c>
      <c r="D21" s="5"/>
      <c r="E21" s="7"/>
      <c r="F21" s="9">
        <f t="shared" si="0"/>
        <v>1</v>
      </c>
      <c r="G21" s="9"/>
      <c r="H21" s="10">
        <v>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1"/>
    </row>
    <row r="22" spans="2:21" ht="12" customHeight="1">
      <c r="B22" s="4">
        <v>19</v>
      </c>
      <c r="C22" s="8" t="s">
        <v>18</v>
      </c>
      <c r="D22" s="5">
        <v>1</v>
      </c>
      <c r="E22" s="7">
        <v>1</v>
      </c>
      <c r="F22" s="9"/>
      <c r="G22" s="9"/>
      <c r="H22" s="1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1"/>
    </row>
    <row r="23" spans="2:21" ht="12" customHeight="1">
      <c r="B23" s="4">
        <v>20</v>
      </c>
      <c r="C23" s="8" t="s">
        <v>19</v>
      </c>
      <c r="D23" s="5">
        <v>1</v>
      </c>
      <c r="E23" s="7">
        <v>1</v>
      </c>
      <c r="F23" s="9"/>
      <c r="G23" s="9"/>
      <c r="H23" s="1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1"/>
    </row>
    <row r="24" spans="2:21" ht="12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8" ht="12" customHeight="1">
      <c r="B25" s="14"/>
      <c r="C25" s="4" t="s">
        <v>425</v>
      </c>
      <c r="H25" s="3"/>
    </row>
    <row r="26" spans="2:21" ht="12" customHeight="1">
      <c r="B26" s="14"/>
      <c r="C26" s="6">
        <v>20</v>
      </c>
      <c r="D26" s="5">
        <f aca="true" t="shared" si="1" ref="D26:U26">SUM(D4:D23)</f>
        <v>2</v>
      </c>
      <c r="E26" s="7">
        <f t="shared" si="1"/>
        <v>2</v>
      </c>
      <c r="F26" s="9">
        <f t="shared" si="1"/>
        <v>18</v>
      </c>
      <c r="G26" s="9">
        <f t="shared" si="1"/>
        <v>0</v>
      </c>
      <c r="H26" s="10">
        <f t="shared" si="1"/>
        <v>18</v>
      </c>
      <c r="I26" s="7">
        <f t="shared" si="1"/>
        <v>0</v>
      </c>
      <c r="J26" s="7">
        <f t="shared" si="1"/>
        <v>0</v>
      </c>
      <c r="K26" s="7">
        <f t="shared" si="1"/>
        <v>0</v>
      </c>
      <c r="L26" s="7">
        <f t="shared" si="1"/>
        <v>0</v>
      </c>
      <c r="M26" s="7">
        <f t="shared" si="1"/>
        <v>0</v>
      </c>
      <c r="N26" s="7">
        <f t="shared" si="1"/>
        <v>0</v>
      </c>
      <c r="O26" s="7">
        <f t="shared" si="1"/>
        <v>0</v>
      </c>
      <c r="P26" s="7">
        <f t="shared" si="1"/>
        <v>0</v>
      </c>
      <c r="Q26" s="7">
        <f t="shared" si="1"/>
        <v>0</v>
      </c>
      <c r="R26" s="7">
        <f t="shared" si="1"/>
        <v>0</v>
      </c>
      <c r="S26" s="7">
        <f t="shared" si="1"/>
        <v>0</v>
      </c>
      <c r="T26" s="7">
        <f t="shared" si="1"/>
        <v>0</v>
      </c>
      <c r="U26" s="11">
        <f t="shared" si="1"/>
        <v>0</v>
      </c>
    </row>
    <row r="27" spans="2:21" ht="12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2:21" ht="12" customHeight="1">
      <c r="B28" s="14"/>
      <c r="C28" s="14" t="s">
        <v>431</v>
      </c>
      <c r="D28" s="14">
        <f>D26+H26+SUM(I26:U26)</f>
        <v>20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="2" customFormat="1" ht="12" customHeight="1"/>
    <row r="30" ht="12" customHeight="1">
      <c r="H30" s="3"/>
    </row>
    <row r="31" ht="12" customHeight="1">
      <c r="H31" s="3"/>
    </row>
    <row r="32" ht="12" customHeight="1">
      <c r="H32" s="3"/>
    </row>
    <row r="33" ht="12" customHeight="1">
      <c r="H33" s="3"/>
    </row>
    <row r="34" spans="3:8" ht="12" customHeight="1">
      <c r="C34" s="12"/>
      <c r="H34" s="3"/>
    </row>
    <row r="35" ht="12" customHeight="1">
      <c r="H35" s="3"/>
    </row>
    <row r="36" ht="12" customHeight="1">
      <c r="H36" s="3"/>
    </row>
    <row r="38" ht="12" customHeight="1">
      <c r="H38" s="3"/>
    </row>
    <row r="39" ht="12" customHeight="1">
      <c r="H39" s="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9"/>
  <sheetViews>
    <sheetView workbookViewId="0" topLeftCell="A1">
      <pane ySplit="3" topLeftCell="BM46" activePane="bottomLeft" state="frozen"/>
      <selection pane="topLeft" activeCell="A1" sqref="A1"/>
      <selection pane="bottomLeft" activeCell="Y47" sqref="Y47"/>
    </sheetView>
  </sheetViews>
  <sheetFormatPr defaultColWidth="9.140625" defaultRowHeight="12" customHeight="1"/>
  <cols>
    <col min="1" max="1" width="8.00390625" style="3" customWidth="1"/>
    <col min="2" max="2" width="4.57421875" style="3" customWidth="1"/>
    <col min="3" max="3" width="8.00390625" style="3" customWidth="1"/>
    <col min="4" max="7" width="4.28125" style="3" customWidth="1"/>
    <col min="8" max="8" width="4.28125" style="13" customWidth="1"/>
    <col min="9" max="22" width="4.28125" style="3" customWidth="1"/>
    <col min="23" max="23" width="14.28125" style="3" customWidth="1"/>
    <col min="24" max="16384" width="8.00390625" style="3" customWidth="1"/>
  </cols>
  <sheetData>
    <row r="1" s="2" customFormat="1" ht="12" customHeight="1">
      <c r="A1" s="2" t="s">
        <v>406</v>
      </c>
    </row>
    <row r="2" spans="9:20" s="2" customFormat="1" ht="12" customHeight="1">
      <c r="I2" s="31"/>
      <c r="J2" s="32"/>
      <c r="K2" s="32"/>
      <c r="L2" s="32"/>
      <c r="M2" s="32"/>
      <c r="N2" s="32" t="s">
        <v>426</v>
      </c>
      <c r="O2" s="32"/>
      <c r="P2" s="32"/>
      <c r="Q2" s="32"/>
      <c r="R2" s="32"/>
      <c r="S2" s="32"/>
      <c r="T2" s="33"/>
    </row>
    <row r="3" spans="2:24" s="2" customFormat="1" ht="52.5" customHeight="1">
      <c r="B3" s="36" t="s">
        <v>443</v>
      </c>
      <c r="C3" s="36" t="s">
        <v>444</v>
      </c>
      <c r="D3" s="26" t="s">
        <v>413</v>
      </c>
      <c r="E3" s="24" t="s">
        <v>414</v>
      </c>
      <c r="F3" s="27" t="s">
        <v>415</v>
      </c>
      <c r="G3" s="27" t="s">
        <v>416</v>
      </c>
      <c r="H3" s="28" t="s">
        <v>428</v>
      </c>
      <c r="I3" s="24" t="s">
        <v>427</v>
      </c>
      <c r="J3" s="24" t="s">
        <v>424</v>
      </c>
      <c r="K3" s="34" t="s">
        <v>417</v>
      </c>
      <c r="L3" s="34" t="s">
        <v>418</v>
      </c>
      <c r="M3" s="24" t="s">
        <v>419</v>
      </c>
      <c r="N3" s="34" t="s">
        <v>420</v>
      </c>
      <c r="O3" s="34" t="s">
        <v>421</v>
      </c>
      <c r="P3" s="24" t="s">
        <v>434</v>
      </c>
      <c r="Q3" s="24" t="s">
        <v>410</v>
      </c>
      <c r="R3" s="24" t="s">
        <v>422</v>
      </c>
      <c r="S3" s="24" t="s">
        <v>423</v>
      </c>
      <c r="T3" s="24" t="s">
        <v>432</v>
      </c>
      <c r="U3" s="25" t="s">
        <v>441</v>
      </c>
      <c r="V3" s="35" t="s">
        <v>442</v>
      </c>
      <c r="X3" s="2" t="s">
        <v>472</v>
      </c>
    </row>
    <row r="4" spans="2:21" ht="12" customHeight="1">
      <c r="B4" s="15">
        <v>1</v>
      </c>
      <c r="C4" s="8" t="s">
        <v>20</v>
      </c>
      <c r="D4" s="5"/>
      <c r="E4" s="7"/>
      <c r="F4" s="9">
        <f>1-E4</f>
        <v>1</v>
      </c>
      <c r="G4" s="9"/>
      <c r="H4" s="10">
        <v>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1"/>
    </row>
    <row r="5" spans="2:21" ht="12" customHeight="1">
      <c r="B5" s="15">
        <v>2</v>
      </c>
      <c r="C5" s="8" t="s">
        <v>21</v>
      </c>
      <c r="D5" s="5"/>
      <c r="E5" s="7"/>
      <c r="F5" s="9">
        <f aca="true" t="shared" si="0" ref="F5:F68">1-E5</f>
        <v>1</v>
      </c>
      <c r="G5" s="9"/>
      <c r="H5" s="10">
        <v>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1"/>
    </row>
    <row r="6" spans="2:21" ht="12" customHeight="1">
      <c r="B6" s="15">
        <v>3</v>
      </c>
      <c r="C6" s="8" t="s">
        <v>22</v>
      </c>
      <c r="D6" s="5"/>
      <c r="E6" s="7"/>
      <c r="F6" s="9">
        <f t="shared" si="0"/>
        <v>1</v>
      </c>
      <c r="G6" s="9"/>
      <c r="H6" s="10">
        <v>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1"/>
    </row>
    <row r="7" spans="2:21" ht="12" customHeight="1">
      <c r="B7" s="15">
        <v>4</v>
      </c>
      <c r="C7" s="8" t="s">
        <v>23</v>
      </c>
      <c r="D7" s="5"/>
      <c r="E7" s="7"/>
      <c r="F7" s="9">
        <f t="shared" si="0"/>
        <v>1</v>
      </c>
      <c r="G7" s="9"/>
      <c r="H7" s="10">
        <v>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1"/>
    </row>
    <row r="8" spans="2:22" ht="12" customHeight="1">
      <c r="B8" s="15">
        <v>5</v>
      </c>
      <c r="C8" s="8" t="s">
        <v>24</v>
      </c>
      <c r="D8" s="5"/>
      <c r="E8" s="7"/>
      <c r="F8" s="9">
        <f t="shared" si="0"/>
        <v>1</v>
      </c>
      <c r="G8" s="9"/>
      <c r="H8" s="10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1"/>
      <c r="V8" s="3" t="s">
        <v>430</v>
      </c>
    </row>
    <row r="9" spans="2:21" ht="12" customHeight="1">
      <c r="B9" s="15">
        <v>6</v>
      </c>
      <c r="C9" s="8" t="s">
        <v>25</v>
      </c>
      <c r="D9" s="5"/>
      <c r="E9" s="7"/>
      <c r="F9" s="9">
        <f t="shared" si="0"/>
        <v>1</v>
      </c>
      <c r="G9" s="9"/>
      <c r="H9" s="10">
        <v>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1"/>
    </row>
    <row r="10" spans="2:21" ht="12" customHeight="1">
      <c r="B10" s="15">
        <v>7</v>
      </c>
      <c r="C10" s="8" t="s">
        <v>26</v>
      </c>
      <c r="D10" s="5"/>
      <c r="E10" s="7"/>
      <c r="F10" s="9">
        <f t="shared" si="0"/>
        <v>1</v>
      </c>
      <c r="G10" s="9"/>
      <c r="H10" s="10">
        <v>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1"/>
    </row>
    <row r="11" spans="2:21" ht="12" customHeight="1">
      <c r="B11" s="15">
        <v>8</v>
      </c>
      <c r="C11" s="8" t="s">
        <v>27</v>
      </c>
      <c r="D11" s="5">
        <v>1</v>
      </c>
      <c r="E11" s="7">
        <v>1</v>
      </c>
      <c r="F11" s="9">
        <f t="shared" si="0"/>
        <v>0</v>
      </c>
      <c r="G11" s="9"/>
      <c r="H11" s="1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1"/>
    </row>
    <row r="12" spans="2:21" ht="12" customHeight="1">
      <c r="B12" s="15">
        <v>9</v>
      </c>
      <c r="C12" s="8" t="s">
        <v>28</v>
      </c>
      <c r="D12" s="5"/>
      <c r="E12" s="7"/>
      <c r="F12" s="9">
        <f t="shared" si="0"/>
        <v>1</v>
      </c>
      <c r="G12" s="9"/>
      <c r="H12" s="10">
        <v>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1"/>
    </row>
    <row r="13" spans="2:21" ht="12" customHeight="1">
      <c r="B13" s="15">
        <v>10</v>
      </c>
      <c r="C13" s="8" t="s">
        <v>29</v>
      </c>
      <c r="D13" s="5"/>
      <c r="E13" s="7"/>
      <c r="F13" s="9">
        <f t="shared" si="0"/>
        <v>1</v>
      </c>
      <c r="G13" s="9"/>
      <c r="H13" s="10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"/>
    </row>
    <row r="14" spans="2:21" ht="12" customHeight="1">
      <c r="B14" s="15">
        <v>11</v>
      </c>
      <c r="C14" s="8" t="s">
        <v>30</v>
      </c>
      <c r="D14" s="5"/>
      <c r="E14" s="7"/>
      <c r="F14" s="9">
        <f t="shared" si="0"/>
        <v>1</v>
      </c>
      <c r="G14" s="9"/>
      <c r="H14" s="10"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"/>
    </row>
    <row r="15" spans="2:21" ht="12" customHeight="1">
      <c r="B15" s="15">
        <v>12</v>
      </c>
      <c r="C15" s="8" t="s">
        <v>31</v>
      </c>
      <c r="D15" s="5"/>
      <c r="E15" s="7"/>
      <c r="F15" s="9">
        <f t="shared" si="0"/>
        <v>1</v>
      </c>
      <c r="G15" s="9"/>
      <c r="H15" s="10">
        <v>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1"/>
    </row>
    <row r="16" spans="2:21" ht="12" customHeight="1">
      <c r="B16" s="15">
        <v>13</v>
      </c>
      <c r="C16" s="8" t="s">
        <v>32</v>
      </c>
      <c r="D16" s="5"/>
      <c r="E16" s="7"/>
      <c r="F16" s="9">
        <f t="shared" si="0"/>
        <v>1</v>
      </c>
      <c r="G16" s="9"/>
      <c r="H16" s="10">
        <v>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1"/>
    </row>
    <row r="17" spans="2:21" ht="12" customHeight="1">
      <c r="B17" s="15">
        <v>14</v>
      </c>
      <c r="C17" s="8" t="s">
        <v>33</v>
      </c>
      <c r="D17" s="5"/>
      <c r="E17" s="7"/>
      <c r="F17" s="9">
        <f t="shared" si="0"/>
        <v>1</v>
      </c>
      <c r="G17" s="9"/>
      <c r="H17" s="10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1"/>
    </row>
    <row r="18" spans="2:21" ht="12" customHeight="1">
      <c r="B18" s="15">
        <v>15</v>
      </c>
      <c r="C18" s="8" t="s">
        <v>34</v>
      </c>
      <c r="D18" s="5"/>
      <c r="E18" s="7"/>
      <c r="F18" s="9">
        <f t="shared" si="0"/>
        <v>1</v>
      </c>
      <c r="G18" s="9"/>
      <c r="H18" s="10">
        <v>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1"/>
    </row>
    <row r="19" spans="2:21" ht="12" customHeight="1">
      <c r="B19" s="15">
        <v>16</v>
      </c>
      <c r="C19" s="8" t="s">
        <v>35</v>
      </c>
      <c r="D19" s="5"/>
      <c r="E19" s="7"/>
      <c r="F19" s="9">
        <f t="shared" si="0"/>
        <v>1</v>
      </c>
      <c r="G19" s="9"/>
      <c r="H19" s="10">
        <v>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1"/>
    </row>
    <row r="20" spans="2:21" ht="12" customHeight="1">
      <c r="B20" s="15">
        <v>17</v>
      </c>
      <c r="C20" s="8" t="s">
        <v>36</v>
      </c>
      <c r="D20" s="5"/>
      <c r="E20" s="7"/>
      <c r="F20" s="9">
        <f t="shared" si="0"/>
        <v>1</v>
      </c>
      <c r="G20" s="9"/>
      <c r="H20" s="10">
        <v>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1"/>
    </row>
    <row r="21" spans="2:21" ht="12" customHeight="1">
      <c r="B21" s="15">
        <v>18</v>
      </c>
      <c r="C21" s="8" t="s">
        <v>37</v>
      </c>
      <c r="D21" s="5"/>
      <c r="E21" s="7"/>
      <c r="F21" s="9">
        <f t="shared" si="0"/>
        <v>1</v>
      </c>
      <c r="G21" s="9"/>
      <c r="H21" s="10">
        <v>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1"/>
    </row>
    <row r="22" spans="2:21" ht="12" customHeight="1">
      <c r="B22" s="15">
        <v>19</v>
      </c>
      <c r="C22" s="8" t="s">
        <v>38</v>
      </c>
      <c r="D22" s="5"/>
      <c r="E22" s="7"/>
      <c r="F22" s="9">
        <f t="shared" si="0"/>
        <v>1</v>
      </c>
      <c r="G22" s="9"/>
      <c r="H22" s="10">
        <v>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1"/>
    </row>
    <row r="23" spans="2:21" ht="12" customHeight="1">
      <c r="B23" s="15">
        <v>20</v>
      </c>
      <c r="C23" s="8" t="s">
        <v>39</v>
      </c>
      <c r="D23" s="5"/>
      <c r="E23" s="7"/>
      <c r="F23" s="9">
        <f t="shared" si="0"/>
        <v>1</v>
      </c>
      <c r="G23" s="9"/>
      <c r="H23" s="10">
        <v>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1"/>
    </row>
    <row r="24" spans="2:21" ht="12" customHeight="1">
      <c r="B24" s="15">
        <v>21</v>
      </c>
      <c r="C24" s="8" t="s">
        <v>40</v>
      </c>
      <c r="D24" s="5"/>
      <c r="E24" s="7"/>
      <c r="F24" s="9">
        <f t="shared" si="0"/>
        <v>1</v>
      </c>
      <c r="G24" s="9"/>
      <c r="H24" s="10">
        <v>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1"/>
    </row>
    <row r="25" spans="2:21" ht="12" customHeight="1">
      <c r="B25" s="15">
        <v>22</v>
      </c>
      <c r="C25" s="8" t="s">
        <v>41</v>
      </c>
      <c r="D25" s="5"/>
      <c r="E25" s="7"/>
      <c r="F25" s="9">
        <f t="shared" si="0"/>
        <v>1</v>
      </c>
      <c r="G25" s="9"/>
      <c r="H25" s="10">
        <v>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1"/>
    </row>
    <row r="26" spans="2:21" ht="12" customHeight="1">
      <c r="B26" s="15">
        <v>23</v>
      </c>
      <c r="C26" s="8" t="s">
        <v>42</v>
      </c>
      <c r="D26" s="5"/>
      <c r="E26" s="7"/>
      <c r="F26" s="9">
        <f t="shared" si="0"/>
        <v>1</v>
      </c>
      <c r="G26" s="9"/>
      <c r="H26" s="10">
        <v>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1"/>
    </row>
    <row r="27" spans="2:21" ht="12" customHeight="1">
      <c r="B27" s="15">
        <v>24</v>
      </c>
      <c r="C27" s="8" t="s">
        <v>43</v>
      </c>
      <c r="D27" s="5"/>
      <c r="E27" s="7"/>
      <c r="F27" s="9">
        <f t="shared" si="0"/>
        <v>1</v>
      </c>
      <c r="G27" s="9"/>
      <c r="H27" s="10">
        <v>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1"/>
    </row>
    <row r="28" spans="2:21" ht="12" customHeight="1">
      <c r="B28" s="15">
        <v>25</v>
      </c>
      <c r="C28" s="8" t="s">
        <v>44</v>
      </c>
      <c r="D28" s="5"/>
      <c r="E28" s="7"/>
      <c r="F28" s="9">
        <f t="shared" si="0"/>
        <v>1</v>
      </c>
      <c r="G28" s="9"/>
      <c r="H28" s="10">
        <v>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1"/>
    </row>
    <row r="29" spans="2:21" ht="12" customHeight="1">
      <c r="B29" s="15">
        <v>26</v>
      </c>
      <c r="C29" s="8" t="s">
        <v>45</v>
      </c>
      <c r="D29" s="5"/>
      <c r="E29" s="7"/>
      <c r="F29" s="9">
        <f t="shared" si="0"/>
        <v>1</v>
      </c>
      <c r="G29" s="9"/>
      <c r="H29" s="10">
        <v>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1"/>
    </row>
    <row r="30" spans="2:22" ht="12" customHeight="1">
      <c r="B30" s="15">
        <v>27</v>
      </c>
      <c r="C30" s="8" t="s">
        <v>46</v>
      </c>
      <c r="D30" s="5"/>
      <c r="E30" s="7"/>
      <c r="F30" s="9">
        <f t="shared" si="0"/>
        <v>1</v>
      </c>
      <c r="G30" s="9"/>
      <c r="H30" s="10">
        <v>1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1"/>
      <c r="V30" s="3" t="s">
        <v>430</v>
      </c>
    </row>
    <row r="31" spans="2:21" ht="12" customHeight="1">
      <c r="B31" s="15">
        <v>28</v>
      </c>
      <c r="C31" s="8" t="s">
        <v>47</v>
      </c>
      <c r="D31" s="5"/>
      <c r="E31" s="7"/>
      <c r="F31" s="9">
        <f t="shared" si="0"/>
        <v>1</v>
      </c>
      <c r="G31" s="9"/>
      <c r="H31" s="10">
        <v>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1"/>
    </row>
    <row r="32" spans="2:21" ht="12" customHeight="1">
      <c r="B32" s="15">
        <v>29</v>
      </c>
      <c r="C32" s="8" t="s">
        <v>48</v>
      </c>
      <c r="D32" s="5"/>
      <c r="E32" s="7"/>
      <c r="F32" s="9">
        <f t="shared" si="0"/>
        <v>1</v>
      </c>
      <c r="G32" s="9"/>
      <c r="H32" s="10">
        <v>1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1"/>
    </row>
    <row r="33" spans="2:21" ht="12" customHeight="1">
      <c r="B33" s="15">
        <v>30</v>
      </c>
      <c r="C33" s="8" t="s">
        <v>49</v>
      </c>
      <c r="D33" s="5"/>
      <c r="E33" s="7"/>
      <c r="F33" s="9">
        <f t="shared" si="0"/>
        <v>1</v>
      </c>
      <c r="G33" s="9"/>
      <c r="H33" s="10">
        <v>1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1"/>
    </row>
    <row r="34" spans="2:21" ht="12" customHeight="1">
      <c r="B34" s="15">
        <v>31</v>
      </c>
      <c r="C34" s="8" t="s">
        <v>50</v>
      </c>
      <c r="D34" s="5"/>
      <c r="E34" s="7"/>
      <c r="F34" s="9">
        <f t="shared" si="0"/>
        <v>1</v>
      </c>
      <c r="G34" s="9"/>
      <c r="H34" s="10">
        <v>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1"/>
    </row>
    <row r="35" spans="2:21" ht="12" customHeight="1">
      <c r="B35" s="15">
        <v>32</v>
      </c>
      <c r="C35" s="8" t="s">
        <v>51</v>
      </c>
      <c r="D35" s="5"/>
      <c r="E35" s="7"/>
      <c r="F35" s="9">
        <f t="shared" si="0"/>
        <v>1</v>
      </c>
      <c r="G35" s="9"/>
      <c r="H35" s="10"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1"/>
    </row>
    <row r="36" spans="2:21" ht="12" customHeight="1">
      <c r="B36" s="15">
        <v>33</v>
      </c>
      <c r="C36" s="8" t="s">
        <v>52</v>
      </c>
      <c r="D36" s="5"/>
      <c r="E36" s="7"/>
      <c r="F36" s="9">
        <f t="shared" si="0"/>
        <v>1</v>
      </c>
      <c r="G36" s="9"/>
      <c r="H36" s="10">
        <v>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1"/>
    </row>
    <row r="37" spans="2:21" ht="12" customHeight="1">
      <c r="B37" s="15">
        <v>34</v>
      </c>
      <c r="C37" s="8" t="s">
        <v>53</v>
      </c>
      <c r="D37" s="5"/>
      <c r="E37" s="7"/>
      <c r="F37" s="9">
        <f t="shared" si="0"/>
        <v>1</v>
      </c>
      <c r="G37" s="9"/>
      <c r="H37" s="10">
        <v>1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1"/>
    </row>
    <row r="38" spans="2:21" ht="12" customHeight="1">
      <c r="B38" s="15">
        <v>35</v>
      </c>
      <c r="C38" s="8" t="s">
        <v>54</v>
      </c>
      <c r="D38" s="5"/>
      <c r="E38" s="7"/>
      <c r="F38" s="9">
        <f t="shared" si="0"/>
        <v>1</v>
      </c>
      <c r="G38" s="9"/>
      <c r="H38" s="10">
        <v>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1"/>
    </row>
    <row r="39" spans="2:21" ht="12" customHeight="1">
      <c r="B39" s="15">
        <v>36</v>
      </c>
      <c r="C39" s="8" t="s">
        <v>55</v>
      </c>
      <c r="D39" s="5"/>
      <c r="E39" s="7"/>
      <c r="F39" s="9">
        <f t="shared" si="0"/>
        <v>1</v>
      </c>
      <c r="G39" s="9"/>
      <c r="H39" s="10">
        <v>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1"/>
    </row>
    <row r="40" spans="2:21" ht="12" customHeight="1">
      <c r="B40" s="15">
        <v>37</v>
      </c>
      <c r="C40" s="8" t="s">
        <v>56</v>
      </c>
      <c r="D40" s="5"/>
      <c r="E40" s="7"/>
      <c r="F40" s="9">
        <f t="shared" si="0"/>
        <v>1</v>
      </c>
      <c r="G40" s="9"/>
      <c r="H40" s="10"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1"/>
    </row>
    <row r="41" spans="2:24" ht="12" customHeight="1">
      <c r="B41" s="15">
        <v>38</v>
      </c>
      <c r="C41" s="8" t="s">
        <v>57</v>
      </c>
      <c r="D41" s="5"/>
      <c r="E41" s="7"/>
      <c r="F41" s="9">
        <f t="shared" si="0"/>
        <v>1</v>
      </c>
      <c r="G41" s="9">
        <v>1</v>
      </c>
      <c r="H41" s="10"/>
      <c r="I41" s="7"/>
      <c r="J41" s="7"/>
      <c r="K41" s="7"/>
      <c r="L41" s="7"/>
      <c r="M41" s="7"/>
      <c r="N41" s="7"/>
      <c r="O41" s="7"/>
      <c r="P41" s="7"/>
      <c r="Q41" s="7">
        <v>1</v>
      </c>
      <c r="R41" s="7"/>
      <c r="S41" s="7"/>
      <c r="T41" s="7"/>
      <c r="U41" s="11"/>
      <c r="W41" s="3" t="s">
        <v>457</v>
      </c>
      <c r="X41" s="3" t="s">
        <v>474</v>
      </c>
    </row>
    <row r="42" spans="2:21" ht="12" customHeight="1">
      <c r="B42" s="15">
        <v>39</v>
      </c>
      <c r="C42" s="8" t="s">
        <v>58</v>
      </c>
      <c r="D42" s="5"/>
      <c r="E42" s="7"/>
      <c r="F42" s="9">
        <f t="shared" si="0"/>
        <v>1</v>
      </c>
      <c r="G42" s="9"/>
      <c r="H42" s="10">
        <v>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1"/>
    </row>
    <row r="43" spans="2:21" ht="12" customHeight="1">
      <c r="B43" s="15">
        <v>40</v>
      </c>
      <c r="C43" s="8" t="s">
        <v>59</v>
      </c>
      <c r="D43" s="5"/>
      <c r="E43" s="7"/>
      <c r="F43" s="9">
        <f t="shared" si="0"/>
        <v>1</v>
      </c>
      <c r="G43" s="9"/>
      <c r="H43" s="10">
        <v>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1"/>
    </row>
    <row r="44" spans="2:24" ht="12" customHeight="1">
      <c r="B44" s="15">
        <v>41</v>
      </c>
      <c r="C44" s="8" t="s">
        <v>60</v>
      </c>
      <c r="D44" s="5"/>
      <c r="E44" s="7"/>
      <c r="F44" s="9">
        <f t="shared" si="0"/>
        <v>1</v>
      </c>
      <c r="G44" s="9">
        <v>1</v>
      </c>
      <c r="H44" s="10"/>
      <c r="I44" s="7">
        <v>1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1"/>
      <c r="W44" s="3" t="s">
        <v>456</v>
      </c>
      <c r="X44" s="3" t="s">
        <v>504</v>
      </c>
    </row>
    <row r="45" spans="2:23" ht="12" customHeight="1">
      <c r="B45" s="15">
        <v>42</v>
      </c>
      <c r="C45" s="8" t="s">
        <v>61</v>
      </c>
      <c r="D45" s="5"/>
      <c r="E45" s="7"/>
      <c r="F45" s="9">
        <f t="shared" si="0"/>
        <v>1</v>
      </c>
      <c r="G45" s="9">
        <v>1</v>
      </c>
      <c r="H45" s="10"/>
      <c r="I45" s="7">
        <v>1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1"/>
      <c r="W45" s="3" t="s">
        <v>458</v>
      </c>
    </row>
    <row r="46" spans="2:24" ht="12" customHeight="1">
      <c r="B46" s="15">
        <v>43</v>
      </c>
      <c r="C46" s="8" t="s">
        <v>62</v>
      </c>
      <c r="D46" s="5"/>
      <c r="E46" s="7"/>
      <c r="F46" s="9">
        <f t="shared" si="0"/>
        <v>1</v>
      </c>
      <c r="G46" s="9">
        <v>1</v>
      </c>
      <c r="H46" s="10"/>
      <c r="I46" s="7"/>
      <c r="J46" s="7"/>
      <c r="K46" s="7"/>
      <c r="L46" s="7"/>
      <c r="M46" s="7"/>
      <c r="N46" s="7"/>
      <c r="O46" s="7"/>
      <c r="P46" s="7"/>
      <c r="Q46" s="7">
        <v>1</v>
      </c>
      <c r="R46" s="7"/>
      <c r="S46" s="7"/>
      <c r="T46" s="7"/>
      <c r="U46" s="11"/>
      <c r="W46" s="3" t="s">
        <v>457</v>
      </c>
      <c r="X46" s="3" t="s">
        <v>474</v>
      </c>
    </row>
    <row r="47" spans="2:24" ht="12" customHeight="1">
      <c r="B47" s="15">
        <v>44</v>
      </c>
      <c r="C47" s="8" t="s">
        <v>63</v>
      </c>
      <c r="D47" s="5"/>
      <c r="E47" s="7"/>
      <c r="F47" s="9">
        <f t="shared" si="0"/>
        <v>1</v>
      </c>
      <c r="G47" s="9">
        <v>1</v>
      </c>
      <c r="H47" s="10"/>
      <c r="I47" s="7"/>
      <c r="J47" s="7"/>
      <c r="K47" s="7"/>
      <c r="L47" s="7">
        <v>1</v>
      </c>
      <c r="M47" s="7"/>
      <c r="N47" s="7"/>
      <c r="O47" s="7"/>
      <c r="P47" s="7"/>
      <c r="Q47" s="7"/>
      <c r="R47" s="7"/>
      <c r="S47" s="7"/>
      <c r="T47" s="7"/>
      <c r="U47" s="11"/>
      <c r="W47" s="3" t="s">
        <v>510</v>
      </c>
      <c r="X47" s="3" t="s">
        <v>511</v>
      </c>
    </row>
    <row r="48" spans="2:24" ht="12" customHeight="1">
      <c r="B48" s="15">
        <v>45</v>
      </c>
      <c r="C48" s="8" t="s">
        <v>64</v>
      </c>
      <c r="D48" s="5"/>
      <c r="E48" s="7"/>
      <c r="F48" s="9">
        <f t="shared" si="0"/>
        <v>1</v>
      </c>
      <c r="G48" s="9">
        <v>1</v>
      </c>
      <c r="H48" s="10"/>
      <c r="I48" s="7"/>
      <c r="J48" s="7"/>
      <c r="K48" s="7"/>
      <c r="L48" s="7"/>
      <c r="M48" s="7"/>
      <c r="N48" s="7"/>
      <c r="O48" s="7"/>
      <c r="P48" s="7"/>
      <c r="Q48" s="7">
        <v>1</v>
      </c>
      <c r="R48" s="7"/>
      <c r="S48" s="7"/>
      <c r="T48" s="7"/>
      <c r="U48" s="11"/>
      <c r="W48" s="3" t="s">
        <v>457</v>
      </c>
      <c r="X48" s="3" t="s">
        <v>474</v>
      </c>
    </row>
    <row r="49" spans="2:23" ht="12" customHeight="1">
      <c r="B49" s="15">
        <v>46</v>
      </c>
      <c r="C49" s="8" t="s">
        <v>65</v>
      </c>
      <c r="D49" s="5"/>
      <c r="E49" s="7"/>
      <c r="F49" s="9">
        <f t="shared" si="0"/>
        <v>1</v>
      </c>
      <c r="G49" s="9">
        <v>1</v>
      </c>
      <c r="H49" s="10"/>
      <c r="I49" s="7">
        <v>1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1"/>
      <c r="W49" s="3" t="s">
        <v>459</v>
      </c>
    </row>
    <row r="50" spans="2:23" ht="12" customHeight="1">
      <c r="B50" s="15">
        <v>47</v>
      </c>
      <c r="C50" s="8" t="s">
        <v>66</v>
      </c>
      <c r="D50" s="5"/>
      <c r="E50" s="7"/>
      <c r="F50" s="9">
        <f t="shared" si="0"/>
        <v>1</v>
      </c>
      <c r="G50" s="9">
        <v>1</v>
      </c>
      <c r="H50" s="10"/>
      <c r="I50" s="7">
        <v>1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1"/>
      <c r="W50" s="3" t="s">
        <v>459</v>
      </c>
    </row>
    <row r="51" spans="2:24" ht="12" customHeight="1">
      <c r="B51" s="15">
        <v>48</v>
      </c>
      <c r="C51" s="8" t="s">
        <v>67</v>
      </c>
      <c r="D51" s="5"/>
      <c r="E51" s="7"/>
      <c r="F51" s="9">
        <f t="shared" si="0"/>
        <v>1</v>
      </c>
      <c r="G51" s="9">
        <v>1</v>
      </c>
      <c r="H51" s="10"/>
      <c r="I51" s="7"/>
      <c r="J51" s="7"/>
      <c r="K51" s="7"/>
      <c r="L51" s="7"/>
      <c r="M51" s="7"/>
      <c r="N51" s="7"/>
      <c r="O51" s="7"/>
      <c r="P51" s="7"/>
      <c r="Q51" s="7">
        <v>1</v>
      </c>
      <c r="R51" s="7"/>
      <c r="S51" s="7"/>
      <c r="T51" s="7"/>
      <c r="U51" s="11"/>
      <c r="W51" s="3" t="s">
        <v>457</v>
      </c>
      <c r="X51" s="3" t="s">
        <v>474</v>
      </c>
    </row>
    <row r="52" spans="2:21" ht="12" customHeight="1">
      <c r="B52" s="15">
        <v>49</v>
      </c>
      <c r="C52" s="8" t="s">
        <v>68</v>
      </c>
      <c r="D52" s="5"/>
      <c r="E52" s="7"/>
      <c r="F52" s="9">
        <f t="shared" si="0"/>
        <v>1</v>
      </c>
      <c r="G52" s="9">
        <v>1</v>
      </c>
      <c r="H52" s="10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1">
        <v>1</v>
      </c>
    </row>
    <row r="53" spans="2:24" ht="12" customHeight="1">
      <c r="B53" s="15">
        <v>50</v>
      </c>
      <c r="C53" s="8" t="s">
        <v>69</v>
      </c>
      <c r="D53" s="5"/>
      <c r="E53" s="7"/>
      <c r="F53" s="9">
        <f t="shared" si="0"/>
        <v>1</v>
      </c>
      <c r="G53" s="9">
        <v>1</v>
      </c>
      <c r="H53" s="10"/>
      <c r="I53" s="7"/>
      <c r="J53" s="7">
        <v>1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11"/>
      <c r="W53" s="3" t="s">
        <v>475</v>
      </c>
      <c r="X53" s="3" t="s">
        <v>473</v>
      </c>
    </row>
    <row r="54" spans="2:24" ht="12" customHeight="1">
      <c r="B54" s="15">
        <v>51</v>
      </c>
      <c r="C54" s="8" t="s">
        <v>70</v>
      </c>
      <c r="D54" s="5"/>
      <c r="E54" s="7"/>
      <c r="F54" s="9">
        <f t="shared" si="0"/>
        <v>1</v>
      </c>
      <c r="G54" s="9">
        <v>1</v>
      </c>
      <c r="H54" s="10"/>
      <c r="I54" s="7"/>
      <c r="J54" s="7">
        <v>1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11"/>
      <c r="W54" s="3" t="s">
        <v>475</v>
      </c>
      <c r="X54" s="3" t="s">
        <v>473</v>
      </c>
    </row>
    <row r="55" spans="2:24" ht="12" customHeight="1">
      <c r="B55" s="15">
        <v>52</v>
      </c>
      <c r="C55" s="8" t="s">
        <v>71</v>
      </c>
      <c r="D55" s="5"/>
      <c r="E55" s="7"/>
      <c r="F55" s="9">
        <f t="shared" si="0"/>
        <v>1</v>
      </c>
      <c r="G55" s="9">
        <v>1</v>
      </c>
      <c r="H55" s="10"/>
      <c r="I55" s="7"/>
      <c r="J55" s="7">
        <v>1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11"/>
      <c r="W55" s="3" t="s">
        <v>475</v>
      </c>
      <c r="X55" s="3" t="s">
        <v>473</v>
      </c>
    </row>
    <row r="56" spans="2:24" ht="12" customHeight="1">
      <c r="B56" s="15">
        <v>53</v>
      </c>
      <c r="C56" s="8" t="s">
        <v>72</v>
      </c>
      <c r="D56" s="5"/>
      <c r="E56" s="7"/>
      <c r="F56" s="9">
        <f t="shared" si="0"/>
        <v>1</v>
      </c>
      <c r="G56" s="9">
        <v>1</v>
      </c>
      <c r="H56" s="10"/>
      <c r="I56" s="7"/>
      <c r="J56" s="7"/>
      <c r="K56" s="7"/>
      <c r="L56" s="7"/>
      <c r="M56" s="7">
        <v>1</v>
      </c>
      <c r="N56" s="7"/>
      <c r="O56" s="7"/>
      <c r="P56" s="7"/>
      <c r="Q56" s="7"/>
      <c r="R56" s="7"/>
      <c r="S56" s="7"/>
      <c r="T56" s="7"/>
      <c r="U56" s="11"/>
      <c r="W56" s="3" t="s">
        <v>494</v>
      </c>
      <c r="X56" s="3" t="s">
        <v>499</v>
      </c>
    </row>
    <row r="57" spans="2:24" ht="12" customHeight="1">
      <c r="B57" s="15">
        <v>54</v>
      </c>
      <c r="C57" s="8" t="s">
        <v>73</v>
      </c>
      <c r="D57" s="5"/>
      <c r="E57" s="7"/>
      <c r="F57" s="9">
        <f t="shared" si="0"/>
        <v>1</v>
      </c>
      <c r="G57" s="9">
        <v>1</v>
      </c>
      <c r="H57" s="10"/>
      <c r="I57" s="7"/>
      <c r="J57" s="7">
        <v>1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11"/>
      <c r="W57" s="3" t="s">
        <v>475</v>
      </c>
      <c r="X57" s="3" t="s">
        <v>473</v>
      </c>
    </row>
    <row r="58" spans="2:24" ht="12" customHeight="1">
      <c r="B58" s="15">
        <v>55</v>
      </c>
      <c r="C58" s="8" t="s">
        <v>74</v>
      </c>
      <c r="D58" s="5"/>
      <c r="E58" s="7"/>
      <c r="F58" s="9">
        <f t="shared" si="0"/>
        <v>1</v>
      </c>
      <c r="G58" s="9">
        <v>1</v>
      </c>
      <c r="H58" s="10"/>
      <c r="I58" s="7"/>
      <c r="J58" s="7">
        <v>1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11"/>
      <c r="W58" s="3" t="s">
        <v>475</v>
      </c>
      <c r="X58" s="3" t="s">
        <v>473</v>
      </c>
    </row>
    <row r="59" spans="2:24" ht="12" customHeight="1">
      <c r="B59" s="15">
        <v>56</v>
      </c>
      <c r="C59" s="8" t="s">
        <v>75</v>
      </c>
      <c r="D59" s="5"/>
      <c r="E59" s="7"/>
      <c r="F59" s="9">
        <f t="shared" si="0"/>
        <v>1</v>
      </c>
      <c r="G59" s="9">
        <v>1</v>
      </c>
      <c r="H59" s="10"/>
      <c r="I59" s="7"/>
      <c r="J59" s="7"/>
      <c r="K59" s="7"/>
      <c r="L59" s="7"/>
      <c r="M59" s="7"/>
      <c r="N59" s="7"/>
      <c r="O59" s="7"/>
      <c r="P59" s="7"/>
      <c r="Q59" s="7">
        <v>1</v>
      </c>
      <c r="R59" s="7"/>
      <c r="S59" s="7"/>
      <c r="T59" s="7"/>
      <c r="U59" s="11"/>
      <c r="W59" s="3" t="s">
        <v>457</v>
      </c>
      <c r="X59" s="3" t="s">
        <v>474</v>
      </c>
    </row>
    <row r="60" spans="2:21" ht="12" customHeight="1">
      <c r="B60" s="15">
        <v>57</v>
      </c>
      <c r="C60" s="8" t="s">
        <v>76</v>
      </c>
      <c r="D60" s="5"/>
      <c r="E60" s="7"/>
      <c r="F60" s="9">
        <f t="shared" si="0"/>
        <v>1</v>
      </c>
      <c r="G60" s="9">
        <v>1</v>
      </c>
      <c r="H60" s="10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1">
        <v>1</v>
      </c>
    </row>
    <row r="61" spans="2:24" ht="12" customHeight="1">
      <c r="B61" s="15">
        <v>58</v>
      </c>
      <c r="C61" s="8" t="s">
        <v>77</v>
      </c>
      <c r="D61" s="5"/>
      <c r="E61" s="7"/>
      <c r="F61" s="9">
        <f t="shared" si="0"/>
        <v>1</v>
      </c>
      <c r="G61" s="9">
        <v>1</v>
      </c>
      <c r="H61" s="10"/>
      <c r="I61" s="7"/>
      <c r="J61" s="7">
        <v>1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11"/>
      <c r="W61" s="3" t="s">
        <v>475</v>
      </c>
      <c r="X61" s="3" t="s">
        <v>473</v>
      </c>
    </row>
    <row r="62" spans="2:24" ht="12" customHeight="1">
      <c r="B62" s="15">
        <v>59</v>
      </c>
      <c r="C62" s="8" t="s">
        <v>78</v>
      </c>
      <c r="D62" s="5"/>
      <c r="E62" s="7"/>
      <c r="F62" s="9">
        <f t="shared" si="0"/>
        <v>1</v>
      </c>
      <c r="G62" s="9">
        <v>1</v>
      </c>
      <c r="H62" s="10"/>
      <c r="I62" s="7"/>
      <c r="J62" s="7"/>
      <c r="K62" s="7"/>
      <c r="L62" s="7"/>
      <c r="M62" s="7"/>
      <c r="N62" s="7"/>
      <c r="O62" s="7"/>
      <c r="P62" s="7"/>
      <c r="Q62" s="7">
        <v>1</v>
      </c>
      <c r="R62" s="7"/>
      <c r="S62" s="7"/>
      <c r="T62" s="7"/>
      <c r="U62" s="11"/>
      <c r="W62" s="3" t="s">
        <v>476</v>
      </c>
      <c r="X62" s="3" t="s">
        <v>477</v>
      </c>
    </row>
    <row r="63" spans="2:24" ht="12" customHeight="1">
      <c r="B63" s="15">
        <v>60</v>
      </c>
      <c r="C63" s="8" t="s">
        <v>79</v>
      </c>
      <c r="D63" s="5"/>
      <c r="E63" s="7"/>
      <c r="F63" s="9">
        <f t="shared" si="0"/>
        <v>1</v>
      </c>
      <c r="G63" s="9">
        <v>1</v>
      </c>
      <c r="H63" s="10"/>
      <c r="I63" s="7"/>
      <c r="J63" s="7"/>
      <c r="K63" s="7"/>
      <c r="L63" s="7"/>
      <c r="M63" s="7"/>
      <c r="N63" s="7"/>
      <c r="O63" s="7"/>
      <c r="P63" s="7"/>
      <c r="Q63" s="7">
        <v>1</v>
      </c>
      <c r="R63" s="7"/>
      <c r="S63" s="7"/>
      <c r="T63" s="7"/>
      <c r="U63" s="11"/>
      <c r="W63" s="3" t="s">
        <v>457</v>
      </c>
      <c r="X63" s="3" t="s">
        <v>474</v>
      </c>
    </row>
    <row r="64" spans="2:24" ht="12" customHeight="1">
      <c r="B64" s="15">
        <v>61</v>
      </c>
      <c r="C64" s="8" t="s">
        <v>80</v>
      </c>
      <c r="D64" s="5"/>
      <c r="E64" s="7"/>
      <c r="F64" s="9">
        <f t="shared" si="0"/>
        <v>1</v>
      </c>
      <c r="G64" s="9">
        <v>1</v>
      </c>
      <c r="H64" s="10"/>
      <c r="I64" s="7"/>
      <c r="J64" s="7"/>
      <c r="K64" s="7"/>
      <c r="L64" s="7"/>
      <c r="M64" s="7"/>
      <c r="N64" s="7"/>
      <c r="O64" s="7"/>
      <c r="P64" s="7"/>
      <c r="Q64" s="7">
        <v>1</v>
      </c>
      <c r="R64" s="7"/>
      <c r="S64" s="7"/>
      <c r="T64" s="7"/>
      <c r="U64" s="11"/>
      <c r="W64" s="3" t="s">
        <v>476</v>
      </c>
      <c r="X64" s="3" t="s">
        <v>477</v>
      </c>
    </row>
    <row r="65" spans="2:24" ht="12" customHeight="1">
      <c r="B65" s="15">
        <v>62</v>
      </c>
      <c r="C65" s="8" t="s">
        <v>81</v>
      </c>
      <c r="D65" s="5"/>
      <c r="E65" s="7"/>
      <c r="F65" s="9">
        <f t="shared" si="0"/>
        <v>1</v>
      </c>
      <c r="G65" s="9">
        <v>1</v>
      </c>
      <c r="H65" s="10"/>
      <c r="I65" s="7"/>
      <c r="J65" s="7"/>
      <c r="K65" s="7">
        <v>1</v>
      </c>
      <c r="L65" s="7"/>
      <c r="M65" s="7"/>
      <c r="N65" s="7"/>
      <c r="O65" s="7"/>
      <c r="P65" s="7"/>
      <c r="Q65" s="7"/>
      <c r="R65" s="7"/>
      <c r="S65" s="7"/>
      <c r="T65" s="7"/>
      <c r="U65" s="11"/>
      <c r="W65" s="3" t="s">
        <v>505</v>
      </c>
      <c r="X65" s="3" t="s">
        <v>506</v>
      </c>
    </row>
    <row r="66" spans="2:21" ht="12" customHeight="1">
      <c r="B66" s="15">
        <v>63</v>
      </c>
      <c r="C66" s="8" t="s">
        <v>82</v>
      </c>
      <c r="D66" s="5"/>
      <c r="E66" s="7"/>
      <c r="F66" s="9">
        <f t="shared" si="0"/>
        <v>1</v>
      </c>
      <c r="G66" s="9">
        <v>1</v>
      </c>
      <c r="H66" s="10">
        <v>1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1"/>
    </row>
    <row r="67" spans="2:24" ht="12" customHeight="1">
      <c r="B67" s="15">
        <v>64</v>
      </c>
      <c r="C67" s="8" t="s">
        <v>83</v>
      </c>
      <c r="D67" s="5"/>
      <c r="E67" s="7"/>
      <c r="F67" s="9">
        <f t="shared" si="0"/>
        <v>1</v>
      </c>
      <c r="G67" s="9">
        <v>1</v>
      </c>
      <c r="H67" s="10"/>
      <c r="I67" s="7"/>
      <c r="J67" s="7"/>
      <c r="K67" s="7"/>
      <c r="L67" s="7"/>
      <c r="M67" s="7"/>
      <c r="N67" s="7"/>
      <c r="O67" s="7"/>
      <c r="P67" s="7">
        <v>1</v>
      </c>
      <c r="Q67" s="7"/>
      <c r="R67" s="7"/>
      <c r="S67" s="7"/>
      <c r="T67" s="7"/>
      <c r="U67" s="11"/>
      <c r="W67" s="3" t="s">
        <v>476</v>
      </c>
      <c r="X67" s="3" t="s">
        <v>477</v>
      </c>
    </row>
    <row r="68" spans="2:24" ht="12" customHeight="1">
      <c r="B68" s="15">
        <v>65</v>
      </c>
      <c r="C68" s="8" t="s">
        <v>84</v>
      </c>
      <c r="D68" s="5"/>
      <c r="E68" s="7"/>
      <c r="F68" s="9">
        <f t="shared" si="0"/>
        <v>1</v>
      </c>
      <c r="G68" s="9">
        <v>1</v>
      </c>
      <c r="H68" s="10"/>
      <c r="I68" s="7"/>
      <c r="J68" s="7"/>
      <c r="K68" s="7"/>
      <c r="L68" s="7"/>
      <c r="M68" s="7"/>
      <c r="N68" s="7"/>
      <c r="O68" s="7"/>
      <c r="P68" s="7">
        <v>1</v>
      </c>
      <c r="Q68" s="7"/>
      <c r="R68" s="7"/>
      <c r="S68" s="7"/>
      <c r="T68" s="7"/>
      <c r="U68" s="11"/>
      <c r="W68" s="3" t="s">
        <v>476</v>
      </c>
      <c r="X68" s="3" t="s">
        <v>478</v>
      </c>
    </row>
    <row r="69" spans="2:21" ht="12" customHeight="1">
      <c r="B69" s="15">
        <v>66</v>
      </c>
      <c r="C69" s="8" t="s">
        <v>85</v>
      </c>
      <c r="D69" s="5"/>
      <c r="E69" s="7"/>
      <c r="F69" s="9">
        <f aca="true" t="shared" si="1" ref="F69:F103">1-E69</f>
        <v>1</v>
      </c>
      <c r="G69" s="9">
        <v>1</v>
      </c>
      <c r="H69" s="10">
        <v>1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1"/>
    </row>
    <row r="70" spans="2:24" ht="12" customHeight="1">
      <c r="B70" s="15">
        <v>67</v>
      </c>
      <c r="C70" s="8" t="s">
        <v>86</v>
      </c>
      <c r="D70" s="5"/>
      <c r="E70" s="7"/>
      <c r="F70" s="9">
        <f t="shared" si="1"/>
        <v>1</v>
      </c>
      <c r="G70" s="9"/>
      <c r="H70" s="10">
        <v>1</v>
      </c>
      <c r="I70" s="7"/>
      <c r="J70" s="7"/>
      <c r="K70" s="7"/>
      <c r="L70" s="7"/>
      <c r="M70" s="7"/>
      <c r="N70" s="7"/>
      <c r="O70" s="7"/>
      <c r="P70" s="7">
        <v>1</v>
      </c>
      <c r="Q70" s="7"/>
      <c r="R70" s="7"/>
      <c r="S70" s="7"/>
      <c r="T70" s="7"/>
      <c r="U70" s="11"/>
      <c r="W70" s="3" t="s">
        <v>476</v>
      </c>
      <c r="X70" s="3" t="s">
        <v>478</v>
      </c>
    </row>
    <row r="71" spans="2:21" ht="12" customHeight="1">
      <c r="B71" s="15">
        <v>68</v>
      </c>
      <c r="C71" s="8" t="s">
        <v>87</v>
      </c>
      <c r="D71" s="5"/>
      <c r="E71" s="7"/>
      <c r="F71" s="9">
        <f t="shared" si="1"/>
        <v>1</v>
      </c>
      <c r="G71" s="9"/>
      <c r="H71" s="10">
        <v>1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1"/>
    </row>
    <row r="72" spans="2:21" ht="12" customHeight="1">
      <c r="B72" s="15">
        <v>69</v>
      </c>
      <c r="C72" s="8" t="s">
        <v>88</v>
      </c>
      <c r="D72" s="5"/>
      <c r="E72" s="7"/>
      <c r="F72" s="9">
        <f t="shared" si="1"/>
        <v>1</v>
      </c>
      <c r="G72" s="9"/>
      <c r="H72" s="10">
        <v>1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11"/>
    </row>
    <row r="73" spans="2:21" ht="12" customHeight="1">
      <c r="B73" s="15">
        <v>70</v>
      </c>
      <c r="C73" s="8" t="s">
        <v>89</v>
      </c>
      <c r="D73" s="5"/>
      <c r="E73" s="7"/>
      <c r="F73" s="9">
        <f t="shared" si="1"/>
        <v>1</v>
      </c>
      <c r="G73" s="9"/>
      <c r="H73" s="10">
        <v>1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1"/>
    </row>
    <row r="74" spans="2:21" ht="12" customHeight="1">
      <c r="B74" s="15">
        <v>71</v>
      </c>
      <c r="C74" s="8" t="s">
        <v>90</v>
      </c>
      <c r="D74" s="5"/>
      <c r="E74" s="7"/>
      <c r="F74" s="9">
        <f t="shared" si="1"/>
        <v>1</v>
      </c>
      <c r="G74" s="9"/>
      <c r="H74" s="10">
        <v>1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1"/>
    </row>
    <row r="75" spans="2:21" ht="12" customHeight="1">
      <c r="B75" s="15">
        <v>72</v>
      </c>
      <c r="C75" s="8" t="s">
        <v>91</v>
      </c>
      <c r="D75" s="5"/>
      <c r="E75" s="7"/>
      <c r="F75" s="9">
        <f t="shared" si="1"/>
        <v>1</v>
      </c>
      <c r="G75" s="9"/>
      <c r="H75" s="10">
        <v>1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11"/>
    </row>
    <row r="76" spans="2:21" ht="12" customHeight="1">
      <c r="B76" s="15">
        <v>73</v>
      </c>
      <c r="C76" s="8" t="s">
        <v>92</v>
      </c>
      <c r="D76" s="5"/>
      <c r="E76" s="7"/>
      <c r="F76" s="9">
        <f t="shared" si="1"/>
        <v>1</v>
      </c>
      <c r="G76" s="9"/>
      <c r="H76" s="10">
        <v>1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11"/>
    </row>
    <row r="77" spans="2:21" ht="12" customHeight="1">
      <c r="B77" s="15">
        <v>74</v>
      </c>
      <c r="C77" s="8" t="s">
        <v>93</v>
      </c>
      <c r="D77" s="5">
        <v>1</v>
      </c>
      <c r="E77" s="7">
        <v>1</v>
      </c>
      <c r="F77" s="9">
        <f t="shared" si="1"/>
        <v>0</v>
      </c>
      <c r="G77" s="9"/>
      <c r="H77" s="10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1"/>
    </row>
    <row r="78" spans="2:21" ht="12" customHeight="1">
      <c r="B78" s="15">
        <v>75</v>
      </c>
      <c r="C78" s="8" t="s">
        <v>94</v>
      </c>
      <c r="D78" s="5"/>
      <c r="E78" s="7"/>
      <c r="F78" s="9">
        <f t="shared" si="1"/>
        <v>1</v>
      </c>
      <c r="G78" s="9"/>
      <c r="H78" s="10">
        <v>1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1"/>
    </row>
    <row r="79" spans="2:21" ht="12" customHeight="1">
      <c r="B79" s="15">
        <v>76</v>
      </c>
      <c r="C79" s="8" t="s">
        <v>95</v>
      </c>
      <c r="D79" s="5"/>
      <c r="E79" s="7"/>
      <c r="F79" s="9">
        <f t="shared" si="1"/>
        <v>1</v>
      </c>
      <c r="G79" s="9"/>
      <c r="H79" s="10">
        <v>1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1"/>
    </row>
    <row r="80" spans="2:21" ht="12" customHeight="1">
      <c r="B80" s="15">
        <v>77</v>
      </c>
      <c r="C80" s="8" t="s">
        <v>96</v>
      </c>
      <c r="D80" s="5"/>
      <c r="E80" s="7"/>
      <c r="F80" s="9">
        <f t="shared" si="1"/>
        <v>1</v>
      </c>
      <c r="G80" s="9"/>
      <c r="H80" s="10">
        <v>1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1"/>
    </row>
    <row r="81" spans="2:21" ht="12" customHeight="1">
      <c r="B81" s="15">
        <v>78</v>
      </c>
      <c r="C81" s="8" t="s">
        <v>97</v>
      </c>
      <c r="D81" s="5"/>
      <c r="E81" s="7"/>
      <c r="F81" s="9">
        <f t="shared" si="1"/>
        <v>1</v>
      </c>
      <c r="G81" s="9"/>
      <c r="H81" s="10">
        <v>1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1"/>
    </row>
    <row r="82" spans="2:21" ht="12" customHeight="1">
      <c r="B82" s="15">
        <v>79</v>
      </c>
      <c r="C82" s="8" t="s">
        <v>98</v>
      </c>
      <c r="D82" s="5"/>
      <c r="E82" s="7"/>
      <c r="F82" s="9">
        <f t="shared" si="1"/>
        <v>1</v>
      </c>
      <c r="G82" s="9"/>
      <c r="H82" s="10">
        <v>1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1"/>
    </row>
    <row r="83" spans="2:21" ht="12" customHeight="1">
      <c r="B83" s="15">
        <v>80</v>
      </c>
      <c r="C83" s="8" t="s">
        <v>99</v>
      </c>
      <c r="D83" s="5"/>
      <c r="E83" s="7"/>
      <c r="F83" s="9">
        <f t="shared" si="1"/>
        <v>1</v>
      </c>
      <c r="G83" s="9"/>
      <c r="H83" s="10">
        <v>1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1"/>
    </row>
    <row r="84" spans="2:21" ht="12" customHeight="1">
      <c r="B84" s="15">
        <v>81</v>
      </c>
      <c r="C84" s="8" t="s">
        <v>100</v>
      </c>
      <c r="D84" s="5"/>
      <c r="E84" s="7"/>
      <c r="F84" s="9">
        <f t="shared" si="1"/>
        <v>1</v>
      </c>
      <c r="G84" s="9"/>
      <c r="H84" s="10">
        <v>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1"/>
    </row>
    <row r="85" spans="2:21" ht="12" customHeight="1">
      <c r="B85" s="15">
        <v>82</v>
      </c>
      <c r="C85" s="8" t="s">
        <v>101</v>
      </c>
      <c r="D85" s="5"/>
      <c r="E85" s="7"/>
      <c r="F85" s="9">
        <f t="shared" si="1"/>
        <v>1</v>
      </c>
      <c r="G85" s="9"/>
      <c r="H85" s="10">
        <v>1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1"/>
    </row>
    <row r="86" spans="2:21" ht="12" customHeight="1">
      <c r="B86" s="15">
        <v>83</v>
      </c>
      <c r="C86" s="8" t="s">
        <v>102</v>
      </c>
      <c r="D86" s="5"/>
      <c r="E86" s="7"/>
      <c r="F86" s="9">
        <f t="shared" si="1"/>
        <v>1</v>
      </c>
      <c r="G86" s="9"/>
      <c r="H86" s="10">
        <v>1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1"/>
    </row>
    <row r="87" spans="2:21" ht="12" customHeight="1">
      <c r="B87" s="15">
        <v>84</v>
      </c>
      <c r="C87" s="8" t="s">
        <v>103</v>
      </c>
      <c r="D87" s="5"/>
      <c r="E87" s="7"/>
      <c r="F87" s="9">
        <f t="shared" si="1"/>
        <v>1</v>
      </c>
      <c r="G87" s="9"/>
      <c r="H87" s="10">
        <v>1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1"/>
    </row>
    <row r="88" spans="2:21" ht="12" customHeight="1">
      <c r="B88" s="15">
        <v>85</v>
      </c>
      <c r="C88" s="8" t="s">
        <v>104</v>
      </c>
      <c r="D88" s="5"/>
      <c r="E88" s="7"/>
      <c r="F88" s="9">
        <f t="shared" si="1"/>
        <v>1</v>
      </c>
      <c r="G88" s="9"/>
      <c r="H88" s="10">
        <v>1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1"/>
    </row>
    <row r="89" spans="2:21" ht="12" customHeight="1">
      <c r="B89" s="15">
        <v>86</v>
      </c>
      <c r="C89" s="8" t="s">
        <v>105</v>
      </c>
      <c r="D89" s="5"/>
      <c r="E89" s="7"/>
      <c r="F89" s="9">
        <f t="shared" si="1"/>
        <v>1</v>
      </c>
      <c r="G89" s="9"/>
      <c r="H89" s="10">
        <v>1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1"/>
    </row>
    <row r="90" spans="2:21" ht="12" customHeight="1">
      <c r="B90" s="15">
        <v>87</v>
      </c>
      <c r="C90" s="8" t="s">
        <v>106</v>
      </c>
      <c r="D90" s="5"/>
      <c r="E90" s="7"/>
      <c r="F90" s="9">
        <f t="shared" si="1"/>
        <v>1</v>
      </c>
      <c r="G90" s="9"/>
      <c r="H90" s="10">
        <v>1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1"/>
    </row>
    <row r="91" spans="2:21" ht="12" customHeight="1">
      <c r="B91" s="15">
        <v>88</v>
      </c>
      <c r="C91" s="8" t="s">
        <v>107</v>
      </c>
      <c r="D91" s="5"/>
      <c r="E91" s="7"/>
      <c r="F91" s="9">
        <f t="shared" si="1"/>
        <v>1</v>
      </c>
      <c r="G91" s="9"/>
      <c r="H91" s="10">
        <v>1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1"/>
    </row>
    <row r="92" spans="2:21" ht="12" customHeight="1">
      <c r="B92" s="15">
        <v>89</v>
      </c>
      <c r="C92" s="8" t="s">
        <v>108</v>
      </c>
      <c r="D92" s="5"/>
      <c r="E92" s="7"/>
      <c r="F92" s="9">
        <f t="shared" si="1"/>
        <v>1</v>
      </c>
      <c r="G92" s="9"/>
      <c r="H92" s="10">
        <v>1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1"/>
    </row>
    <row r="93" spans="2:21" ht="12" customHeight="1">
      <c r="B93" s="15">
        <v>90</v>
      </c>
      <c r="C93" s="8" t="s">
        <v>109</v>
      </c>
      <c r="D93" s="5"/>
      <c r="E93" s="7"/>
      <c r="F93" s="9">
        <f t="shared" si="1"/>
        <v>1</v>
      </c>
      <c r="G93" s="9"/>
      <c r="H93" s="10">
        <v>1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11"/>
    </row>
    <row r="94" spans="2:21" ht="12" customHeight="1">
      <c r="B94" s="15">
        <v>91</v>
      </c>
      <c r="C94" s="8" t="s">
        <v>110</v>
      </c>
      <c r="D94" s="5"/>
      <c r="E94" s="7"/>
      <c r="F94" s="9">
        <f t="shared" si="1"/>
        <v>1</v>
      </c>
      <c r="G94" s="9"/>
      <c r="H94" s="10">
        <v>1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11"/>
    </row>
    <row r="95" spans="2:21" ht="12" customHeight="1">
      <c r="B95" s="15">
        <v>92</v>
      </c>
      <c r="C95" s="8" t="s">
        <v>111</v>
      </c>
      <c r="D95" s="5"/>
      <c r="E95" s="7"/>
      <c r="F95" s="9">
        <f t="shared" si="1"/>
        <v>1</v>
      </c>
      <c r="G95" s="9"/>
      <c r="H95" s="10">
        <v>1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11"/>
    </row>
    <row r="96" spans="2:22" ht="12" customHeight="1">
      <c r="B96" s="15">
        <v>93</v>
      </c>
      <c r="C96" s="8" t="s">
        <v>112</v>
      </c>
      <c r="D96" s="5"/>
      <c r="E96" s="7"/>
      <c r="F96" s="9">
        <f t="shared" si="1"/>
        <v>1</v>
      </c>
      <c r="G96" s="9"/>
      <c r="H96" s="10">
        <v>1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11"/>
      <c r="V96" s="3" t="s">
        <v>430</v>
      </c>
    </row>
    <row r="97" spans="2:21" ht="12" customHeight="1">
      <c r="B97" s="15">
        <v>94</v>
      </c>
      <c r="C97" s="8" t="s">
        <v>113</v>
      </c>
      <c r="D97" s="5"/>
      <c r="E97" s="7"/>
      <c r="F97" s="9">
        <f t="shared" si="1"/>
        <v>1</v>
      </c>
      <c r="G97" s="9"/>
      <c r="H97" s="10">
        <v>1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11"/>
    </row>
    <row r="98" spans="2:21" ht="12" customHeight="1">
      <c r="B98" s="15">
        <v>95</v>
      </c>
      <c r="C98" s="8" t="s">
        <v>114</v>
      </c>
      <c r="D98" s="5"/>
      <c r="E98" s="7"/>
      <c r="F98" s="9">
        <f t="shared" si="1"/>
        <v>1</v>
      </c>
      <c r="G98" s="9"/>
      <c r="H98" s="10">
        <v>1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11"/>
    </row>
    <row r="99" spans="2:21" ht="12" customHeight="1">
      <c r="B99" s="15">
        <v>96</v>
      </c>
      <c r="C99" s="8" t="s">
        <v>115</v>
      </c>
      <c r="D99" s="5"/>
      <c r="E99" s="7"/>
      <c r="F99" s="9">
        <f t="shared" si="1"/>
        <v>1</v>
      </c>
      <c r="G99" s="9"/>
      <c r="H99" s="10">
        <v>1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11"/>
    </row>
    <row r="100" spans="2:21" ht="12" customHeight="1">
      <c r="B100" s="15">
        <v>97</v>
      </c>
      <c r="C100" s="8" t="s">
        <v>116</v>
      </c>
      <c r="D100" s="5"/>
      <c r="E100" s="7"/>
      <c r="F100" s="9">
        <f t="shared" si="1"/>
        <v>1</v>
      </c>
      <c r="G100" s="9"/>
      <c r="H100" s="10">
        <v>1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11"/>
    </row>
    <row r="101" spans="2:21" ht="12" customHeight="1">
      <c r="B101" s="15">
        <v>98</v>
      </c>
      <c r="C101" s="8" t="s">
        <v>117</v>
      </c>
      <c r="D101" s="5"/>
      <c r="E101" s="7"/>
      <c r="F101" s="9">
        <f t="shared" si="1"/>
        <v>1</v>
      </c>
      <c r="G101" s="9"/>
      <c r="H101" s="10">
        <v>1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11"/>
    </row>
    <row r="102" spans="2:24" ht="12" customHeight="1">
      <c r="B102" s="15">
        <v>99</v>
      </c>
      <c r="C102" s="8" t="s">
        <v>118</v>
      </c>
      <c r="D102" s="5"/>
      <c r="E102" s="7"/>
      <c r="F102" s="9">
        <f>1-E102</f>
        <v>1</v>
      </c>
      <c r="G102" s="9">
        <v>1</v>
      </c>
      <c r="H102" s="10"/>
      <c r="I102" s="7"/>
      <c r="J102" s="7"/>
      <c r="K102" s="7"/>
      <c r="L102" s="7"/>
      <c r="M102" s="7"/>
      <c r="N102" s="7"/>
      <c r="O102" s="7"/>
      <c r="P102" s="7"/>
      <c r="Q102" s="7">
        <v>1</v>
      </c>
      <c r="R102" s="7"/>
      <c r="S102" s="7"/>
      <c r="T102" s="7"/>
      <c r="U102" s="11"/>
      <c r="W102" s="3" t="s">
        <v>457</v>
      </c>
      <c r="X102" s="3" t="s">
        <v>474</v>
      </c>
    </row>
    <row r="103" spans="2:24" ht="12" customHeight="1">
      <c r="B103" s="15">
        <v>100</v>
      </c>
      <c r="C103" s="8" t="s">
        <v>119</v>
      </c>
      <c r="D103" s="5"/>
      <c r="E103" s="7"/>
      <c r="F103" s="9">
        <f t="shared" si="1"/>
        <v>1</v>
      </c>
      <c r="G103" s="9">
        <v>1</v>
      </c>
      <c r="H103" s="10"/>
      <c r="I103" s="7"/>
      <c r="J103" s="7"/>
      <c r="K103" s="7"/>
      <c r="L103" s="7"/>
      <c r="M103" s="7"/>
      <c r="N103" s="7"/>
      <c r="O103" s="7"/>
      <c r="P103" s="7"/>
      <c r="Q103" s="7">
        <v>1</v>
      </c>
      <c r="R103" s="7"/>
      <c r="S103" s="7"/>
      <c r="T103" s="7"/>
      <c r="U103" s="11"/>
      <c r="W103" s="3" t="s">
        <v>457</v>
      </c>
      <c r="X103" s="3" t="s">
        <v>474</v>
      </c>
    </row>
    <row r="104" spans="2:21" ht="12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2:8" ht="12" customHeight="1">
      <c r="B105" s="14"/>
      <c r="C105" s="4" t="s">
        <v>425</v>
      </c>
      <c r="H105" s="3"/>
    </row>
    <row r="106" spans="2:21" ht="12" customHeight="1">
      <c r="B106" s="14"/>
      <c r="C106" s="6">
        <v>100</v>
      </c>
      <c r="D106" s="5">
        <f aca="true" t="shared" si="2" ref="D106:U106">SUM(D4:D103)</f>
        <v>2</v>
      </c>
      <c r="E106" s="7">
        <f t="shared" si="2"/>
        <v>2</v>
      </c>
      <c r="F106" s="9">
        <f t="shared" si="2"/>
        <v>98</v>
      </c>
      <c r="G106" s="9">
        <f t="shared" si="2"/>
        <v>29</v>
      </c>
      <c r="H106" s="10">
        <f t="shared" si="2"/>
        <v>71</v>
      </c>
      <c r="I106" s="7">
        <f t="shared" si="2"/>
        <v>4</v>
      </c>
      <c r="J106" s="7">
        <f t="shared" si="2"/>
        <v>6</v>
      </c>
      <c r="K106" s="7">
        <f t="shared" si="2"/>
        <v>1</v>
      </c>
      <c r="L106" s="7">
        <f t="shared" si="2"/>
        <v>1</v>
      </c>
      <c r="M106" s="7">
        <f t="shared" si="2"/>
        <v>1</v>
      </c>
      <c r="N106" s="7">
        <f t="shared" si="2"/>
        <v>0</v>
      </c>
      <c r="O106" s="7">
        <f t="shared" si="2"/>
        <v>0</v>
      </c>
      <c r="P106" s="7">
        <f t="shared" si="2"/>
        <v>3</v>
      </c>
      <c r="Q106" s="7">
        <f t="shared" si="2"/>
        <v>10</v>
      </c>
      <c r="R106" s="7">
        <f t="shared" si="2"/>
        <v>0</v>
      </c>
      <c r="S106" s="7">
        <f t="shared" si="2"/>
        <v>0</v>
      </c>
      <c r="T106" s="7">
        <f t="shared" si="2"/>
        <v>0</v>
      </c>
      <c r="U106" s="11">
        <f t="shared" si="2"/>
        <v>2</v>
      </c>
    </row>
    <row r="107" spans="2:21" ht="12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2:21" ht="12" customHeight="1">
      <c r="B108" s="14"/>
      <c r="C108" s="14" t="s">
        <v>431</v>
      </c>
      <c r="D108" s="14">
        <f>D106+H106+SUM(I106:U106)</f>
        <v>101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="2" customFormat="1" ht="12" customHeight="1"/>
    <row r="110" ht="12" customHeight="1">
      <c r="H110" s="3"/>
    </row>
    <row r="111" ht="12" customHeight="1">
      <c r="H111" s="3"/>
    </row>
    <row r="112" ht="12" customHeight="1">
      <c r="H112" s="3"/>
    </row>
    <row r="113" ht="12" customHeight="1">
      <c r="H113" s="3"/>
    </row>
    <row r="114" spans="3:8" ht="12" customHeight="1">
      <c r="C114" s="12"/>
      <c r="H114" s="3"/>
    </row>
    <row r="115" ht="12" customHeight="1">
      <c r="H115" s="3"/>
    </row>
    <row r="116" ht="12" customHeight="1">
      <c r="H116" s="3"/>
    </row>
    <row r="118" ht="12" customHeight="1">
      <c r="H118" s="3"/>
    </row>
    <row r="119" ht="12" customHeight="1">
      <c r="H119" s="3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9"/>
  <sheetViews>
    <sheetView workbookViewId="0" topLeftCell="A1">
      <pane ySplit="3" topLeftCell="BM10" activePane="bottomLeft" state="frozen"/>
      <selection pane="topLeft" activeCell="B1" sqref="B1"/>
      <selection pane="bottomLeft" activeCell="H87" sqref="H87"/>
    </sheetView>
  </sheetViews>
  <sheetFormatPr defaultColWidth="9.140625" defaultRowHeight="12" customHeight="1"/>
  <cols>
    <col min="1" max="3" width="8.00390625" style="3" customWidth="1"/>
    <col min="4" max="7" width="4.28125" style="3" customWidth="1"/>
    <col min="8" max="8" width="4.28125" style="13" customWidth="1"/>
    <col min="9" max="22" width="4.28125" style="3" customWidth="1"/>
    <col min="23" max="16384" width="8.00390625" style="3" customWidth="1"/>
  </cols>
  <sheetData>
    <row r="1" s="2" customFormat="1" ht="12" customHeight="1">
      <c r="A1" s="2" t="s">
        <v>409</v>
      </c>
    </row>
    <row r="2" s="2" customFormat="1" ht="12" customHeight="1"/>
    <row r="3" spans="2:22" s="2" customFormat="1" ht="52.5" customHeight="1">
      <c r="B3" s="36" t="s">
        <v>443</v>
      </c>
      <c r="C3" s="36" t="s">
        <v>444</v>
      </c>
      <c r="D3" s="26" t="s">
        <v>413</v>
      </c>
      <c r="E3" s="24" t="s">
        <v>414</v>
      </c>
      <c r="F3" s="27" t="s">
        <v>415</v>
      </c>
      <c r="G3" s="27" t="s">
        <v>416</v>
      </c>
      <c r="H3" s="28" t="s">
        <v>428</v>
      </c>
      <c r="I3" s="24" t="s">
        <v>427</v>
      </c>
      <c r="J3" s="24" t="s">
        <v>424</v>
      </c>
      <c r="K3" s="24" t="s">
        <v>417</v>
      </c>
      <c r="L3" s="24" t="s">
        <v>418</v>
      </c>
      <c r="M3" s="24" t="s">
        <v>419</v>
      </c>
      <c r="N3" s="24" t="s">
        <v>420</v>
      </c>
      <c r="O3" s="24" t="s">
        <v>421</v>
      </c>
      <c r="P3" s="24" t="s">
        <v>434</v>
      </c>
      <c r="Q3" s="24" t="s">
        <v>410</v>
      </c>
      <c r="R3" s="24" t="s">
        <v>422</v>
      </c>
      <c r="S3" s="24" t="s">
        <v>423</v>
      </c>
      <c r="T3" s="24" t="s">
        <v>432</v>
      </c>
      <c r="U3" s="25" t="s">
        <v>441</v>
      </c>
      <c r="V3" s="35" t="s">
        <v>442</v>
      </c>
    </row>
    <row r="4" spans="2:21" ht="12" customHeight="1">
      <c r="B4" s="15">
        <v>1</v>
      </c>
      <c r="C4" s="8" t="s">
        <v>120</v>
      </c>
      <c r="D4" s="5"/>
      <c r="E4" s="7"/>
      <c r="F4" s="9">
        <f>1-E4</f>
        <v>1</v>
      </c>
      <c r="G4" s="9"/>
      <c r="H4" s="10">
        <v>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1"/>
    </row>
    <row r="5" spans="2:21" ht="12" customHeight="1">
      <c r="B5" s="15">
        <v>2</v>
      </c>
      <c r="C5" s="8" t="s">
        <v>121</v>
      </c>
      <c r="D5" s="5"/>
      <c r="E5" s="7"/>
      <c r="F5" s="9">
        <f aca="true" t="shared" si="0" ref="F5:F68">1-E5</f>
        <v>1</v>
      </c>
      <c r="G5" s="9"/>
      <c r="H5" s="10">
        <v>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1"/>
    </row>
    <row r="6" spans="2:21" ht="12" customHeight="1">
      <c r="B6" s="15">
        <v>3</v>
      </c>
      <c r="C6" s="8" t="s">
        <v>122</v>
      </c>
      <c r="D6" s="5"/>
      <c r="E6" s="7"/>
      <c r="F6" s="9">
        <f t="shared" si="0"/>
        <v>1</v>
      </c>
      <c r="G6" s="9"/>
      <c r="H6" s="10">
        <v>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1"/>
    </row>
    <row r="7" spans="2:21" ht="12" customHeight="1">
      <c r="B7" s="15">
        <v>4</v>
      </c>
      <c r="C7" s="8" t="s">
        <v>123</v>
      </c>
      <c r="D7" s="5"/>
      <c r="E7" s="7"/>
      <c r="F7" s="9">
        <f t="shared" si="0"/>
        <v>1</v>
      </c>
      <c r="G7" s="9"/>
      <c r="H7" s="10">
        <v>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1"/>
    </row>
    <row r="8" spans="2:21" ht="12" customHeight="1">
      <c r="B8" s="15">
        <v>5</v>
      </c>
      <c r="C8" s="8" t="s">
        <v>124</v>
      </c>
      <c r="D8" s="5"/>
      <c r="E8" s="7"/>
      <c r="F8" s="9">
        <f t="shared" si="0"/>
        <v>1</v>
      </c>
      <c r="G8" s="9"/>
      <c r="H8" s="10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1"/>
    </row>
    <row r="9" spans="2:21" ht="12" customHeight="1">
      <c r="B9" s="15">
        <v>6</v>
      </c>
      <c r="C9" s="8" t="s">
        <v>125</v>
      </c>
      <c r="D9" s="5"/>
      <c r="E9" s="7"/>
      <c r="F9" s="9">
        <f t="shared" si="0"/>
        <v>1</v>
      </c>
      <c r="G9" s="9"/>
      <c r="H9" s="10">
        <v>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1"/>
    </row>
    <row r="10" spans="2:21" ht="12" customHeight="1">
      <c r="B10" s="15">
        <v>7</v>
      </c>
      <c r="C10" s="8" t="s">
        <v>126</v>
      </c>
      <c r="D10" s="5"/>
      <c r="E10" s="7"/>
      <c r="F10" s="9">
        <f t="shared" si="0"/>
        <v>1</v>
      </c>
      <c r="G10" s="9"/>
      <c r="H10" s="10">
        <v>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1"/>
    </row>
    <row r="11" spans="2:21" ht="12" customHeight="1">
      <c r="B11" s="15">
        <v>8</v>
      </c>
      <c r="C11" s="8" t="s">
        <v>127</v>
      </c>
      <c r="D11" s="5"/>
      <c r="E11" s="7"/>
      <c r="F11" s="9">
        <f t="shared" si="0"/>
        <v>1</v>
      </c>
      <c r="G11" s="9"/>
      <c r="H11" s="10">
        <v>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1"/>
    </row>
    <row r="12" spans="2:21" ht="12" customHeight="1">
      <c r="B12" s="15">
        <v>9</v>
      </c>
      <c r="C12" s="8" t="s">
        <v>128</v>
      </c>
      <c r="D12" s="5"/>
      <c r="E12" s="7"/>
      <c r="F12" s="9">
        <f t="shared" si="0"/>
        <v>1</v>
      </c>
      <c r="G12" s="9"/>
      <c r="H12" s="10">
        <v>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1"/>
    </row>
    <row r="13" spans="2:21" ht="12" customHeight="1">
      <c r="B13" s="15">
        <v>10</v>
      </c>
      <c r="C13" s="8" t="s">
        <v>129</v>
      </c>
      <c r="D13" s="5"/>
      <c r="E13" s="7"/>
      <c r="F13" s="9">
        <f t="shared" si="0"/>
        <v>1</v>
      </c>
      <c r="G13" s="9"/>
      <c r="H13" s="10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"/>
    </row>
    <row r="14" spans="2:21" ht="12" customHeight="1">
      <c r="B14" s="15">
        <v>11</v>
      </c>
      <c r="C14" s="8" t="s">
        <v>130</v>
      </c>
      <c r="D14" s="5"/>
      <c r="E14" s="7"/>
      <c r="F14" s="9">
        <f t="shared" si="0"/>
        <v>1</v>
      </c>
      <c r="G14" s="9"/>
      <c r="H14" s="10"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"/>
    </row>
    <row r="15" spans="2:21" ht="12" customHeight="1">
      <c r="B15" s="15">
        <v>12</v>
      </c>
      <c r="C15" s="8" t="s">
        <v>131</v>
      </c>
      <c r="D15" s="5"/>
      <c r="E15" s="7"/>
      <c r="F15" s="9">
        <f t="shared" si="0"/>
        <v>1</v>
      </c>
      <c r="G15" s="9"/>
      <c r="H15" s="10">
        <v>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1"/>
    </row>
    <row r="16" spans="2:21" ht="12" customHeight="1">
      <c r="B16" s="15">
        <v>13</v>
      </c>
      <c r="C16" s="8" t="s">
        <v>132</v>
      </c>
      <c r="D16" s="5"/>
      <c r="E16" s="7"/>
      <c r="F16" s="9">
        <f t="shared" si="0"/>
        <v>1</v>
      </c>
      <c r="G16" s="9"/>
      <c r="H16" s="10">
        <v>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1"/>
    </row>
    <row r="17" spans="2:21" ht="12" customHeight="1">
      <c r="B17" s="15">
        <v>14</v>
      </c>
      <c r="C17" s="8" t="s">
        <v>133</v>
      </c>
      <c r="D17" s="5"/>
      <c r="E17" s="7"/>
      <c r="F17" s="9">
        <f t="shared" si="0"/>
        <v>1</v>
      </c>
      <c r="G17" s="9"/>
      <c r="H17" s="10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1"/>
    </row>
    <row r="18" spans="2:21" ht="12" customHeight="1">
      <c r="B18" s="15">
        <v>15</v>
      </c>
      <c r="C18" s="8" t="s">
        <v>134</v>
      </c>
      <c r="D18" s="5"/>
      <c r="E18" s="7"/>
      <c r="F18" s="9">
        <f t="shared" si="0"/>
        <v>1</v>
      </c>
      <c r="G18" s="9"/>
      <c r="H18" s="10">
        <v>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1"/>
    </row>
    <row r="19" spans="2:21" ht="12" customHeight="1">
      <c r="B19" s="15">
        <v>16</v>
      </c>
      <c r="C19" s="8" t="s">
        <v>135</v>
      </c>
      <c r="D19" s="5"/>
      <c r="E19" s="7"/>
      <c r="F19" s="9">
        <f t="shared" si="0"/>
        <v>1</v>
      </c>
      <c r="G19" s="9"/>
      <c r="H19" s="10">
        <v>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1"/>
    </row>
    <row r="20" spans="2:21" ht="12" customHeight="1">
      <c r="B20" s="15">
        <v>17</v>
      </c>
      <c r="C20" s="8" t="s">
        <v>136</v>
      </c>
      <c r="D20" s="5"/>
      <c r="E20" s="7"/>
      <c r="F20" s="9">
        <f t="shared" si="0"/>
        <v>1</v>
      </c>
      <c r="G20" s="9"/>
      <c r="H20" s="10">
        <v>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1"/>
    </row>
    <row r="21" spans="2:21" ht="12" customHeight="1">
      <c r="B21" s="15">
        <v>18</v>
      </c>
      <c r="C21" s="8" t="s">
        <v>137</v>
      </c>
      <c r="D21" s="5"/>
      <c r="E21" s="7"/>
      <c r="F21" s="9">
        <f t="shared" si="0"/>
        <v>1</v>
      </c>
      <c r="G21" s="9"/>
      <c r="H21" s="10">
        <v>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1"/>
    </row>
    <row r="22" spans="2:21" ht="12" customHeight="1">
      <c r="B22" s="15">
        <v>19</v>
      </c>
      <c r="C22" s="8" t="s">
        <v>138</v>
      </c>
      <c r="D22" s="5"/>
      <c r="E22" s="7"/>
      <c r="F22" s="9">
        <f t="shared" si="0"/>
        <v>1</v>
      </c>
      <c r="G22" s="9"/>
      <c r="H22" s="10">
        <v>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1"/>
    </row>
    <row r="23" spans="2:21" ht="12" customHeight="1">
      <c r="B23" s="15">
        <v>20</v>
      </c>
      <c r="C23" s="8" t="s">
        <v>139</v>
      </c>
      <c r="D23" s="5"/>
      <c r="E23" s="7"/>
      <c r="F23" s="9">
        <f t="shared" si="0"/>
        <v>1</v>
      </c>
      <c r="G23" s="9"/>
      <c r="H23" s="10">
        <v>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1"/>
    </row>
    <row r="24" spans="2:21" ht="12" customHeight="1">
      <c r="B24" s="15">
        <v>21</v>
      </c>
      <c r="C24" s="8" t="s">
        <v>140</v>
      </c>
      <c r="D24" s="5"/>
      <c r="E24" s="7"/>
      <c r="F24" s="9">
        <f t="shared" si="0"/>
        <v>1</v>
      </c>
      <c r="G24" s="9"/>
      <c r="H24" s="10">
        <v>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1"/>
    </row>
    <row r="25" spans="2:21" ht="12" customHeight="1">
      <c r="B25" s="15">
        <v>22</v>
      </c>
      <c r="C25" s="8" t="s">
        <v>141</v>
      </c>
      <c r="D25" s="5"/>
      <c r="E25" s="7"/>
      <c r="F25" s="9">
        <f t="shared" si="0"/>
        <v>1</v>
      </c>
      <c r="G25" s="9"/>
      <c r="H25" s="10">
        <v>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1"/>
    </row>
    <row r="26" spans="2:21" ht="12" customHeight="1">
      <c r="B26" s="15">
        <v>23</v>
      </c>
      <c r="C26" s="8" t="s">
        <v>142</v>
      </c>
      <c r="D26" s="5"/>
      <c r="E26" s="7"/>
      <c r="F26" s="9">
        <f t="shared" si="0"/>
        <v>1</v>
      </c>
      <c r="G26" s="9"/>
      <c r="H26" s="10">
        <v>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1"/>
    </row>
    <row r="27" spans="2:21" ht="12" customHeight="1">
      <c r="B27" s="15">
        <v>24</v>
      </c>
      <c r="C27" s="8" t="s">
        <v>143</v>
      </c>
      <c r="D27" s="5">
        <v>1</v>
      </c>
      <c r="E27" s="7">
        <v>1</v>
      </c>
      <c r="F27" s="9">
        <f t="shared" si="0"/>
        <v>0</v>
      </c>
      <c r="G27" s="9"/>
      <c r="H27" s="1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1"/>
    </row>
    <row r="28" spans="2:21" ht="12" customHeight="1">
      <c r="B28" s="15">
        <v>25</v>
      </c>
      <c r="C28" s="8" t="s">
        <v>144</v>
      </c>
      <c r="D28" s="5"/>
      <c r="E28" s="7"/>
      <c r="F28" s="9">
        <f t="shared" si="0"/>
        <v>1</v>
      </c>
      <c r="G28" s="9"/>
      <c r="H28" s="10">
        <v>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1"/>
    </row>
    <row r="29" spans="2:21" ht="12" customHeight="1">
      <c r="B29" s="15">
        <v>26</v>
      </c>
      <c r="C29" s="8" t="s">
        <v>145</v>
      </c>
      <c r="D29" s="5"/>
      <c r="E29" s="7"/>
      <c r="F29" s="9">
        <f t="shared" si="0"/>
        <v>1</v>
      </c>
      <c r="G29" s="9"/>
      <c r="H29" s="10">
        <v>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1"/>
    </row>
    <row r="30" spans="2:21" ht="12" customHeight="1">
      <c r="B30" s="15">
        <v>27</v>
      </c>
      <c r="C30" s="8" t="s">
        <v>146</v>
      </c>
      <c r="D30" s="5"/>
      <c r="E30" s="7"/>
      <c r="F30" s="9">
        <f t="shared" si="0"/>
        <v>1</v>
      </c>
      <c r="G30" s="9"/>
      <c r="H30" s="10">
        <v>1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1"/>
    </row>
    <row r="31" spans="2:21" ht="12" customHeight="1">
      <c r="B31" s="15">
        <v>28</v>
      </c>
      <c r="C31" s="8" t="s">
        <v>147</v>
      </c>
      <c r="D31" s="5"/>
      <c r="E31" s="7"/>
      <c r="F31" s="9">
        <f t="shared" si="0"/>
        <v>1</v>
      </c>
      <c r="G31" s="9"/>
      <c r="H31" s="10">
        <v>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1"/>
    </row>
    <row r="32" spans="2:22" ht="12" customHeight="1">
      <c r="B32" s="15">
        <v>29</v>
      </c>
      <c r="C32" s="8" t="s">
        <v>148</v>
      </c>
      <c r="D32" s="5"/>
      <c r="E32" s="7"/>
      <c r="F32" s="9">
        <f t="shared" si="0"/>
        <v>1</v>
      </c>
      <c r="G32" s="9"/>
      <c r="H32" s="10">
        <v>1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1"/>
      <c r="V32" s="3" t="s">
        <v>430</v>
      </c>
    </row>
    <row r="33" spans="2:21" ht="12" customHeight="1">
      <c r="B33" s="15">
        <v>30</v>
      </c>
      <c r="C33" s="8" t="s">
        <v>149</v>
      </c>
      <c r="D33" s="5"/>
      <c r="E33" s="7"/>
      <c r="F33" s="9">
        <f t="shared" si="0"/>
        <v>1</v>
      </c>
      <c r="G33" s="9"/>
      <c r="H33" s="10">
        <v>1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1"/>
    </row>
    <row r="34" spans="2:21" ht="12" customHeight="1">
      <c r="B34" s="15">
        <v>31</v>
      </c>
      <c r="C34" s="8" t="s">
        <v>150</v>
      </c>
      <c r="D34" s="5"/>
      <c r="E34" s="7"/>
      <c r="F34" s="9">
        <f t="shared" si="0"/>
        <v>1</v>
      </c>
      <c r="G34" s="9"/>
      <c r="H34" s="10">
        <v>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1"/>
    </row>
    <row r="35" spans="2:21" ht="12" customHeight="1">
      <c r="B35" s="15">
        <v>32</v>
      </c>
      <c r="C35" s="8" t="s">
        <v>151</v>
      </c>
      <c r="D35" s="5"/>
      <c r="E35" s="7"/>
      <c r="F35" s="9">
        <f t="shared" si="0"/>
        <v>1</v>
      </c>
      <c r="G35" s="9"/>
      <c r="H35" s="10"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1"/>
    </row>
    <row r="36" spans="2:21" ht="12" customHeight="1">
      <c r="B36" s="15">
        <v>33</v>
      </c>
      <c r="C36" s="8" t="s">
        <v>152</v>
      </c>
      <c r="D36" s="5"/>
      <c r="E36" s="7"/>
      <c r="F36" s="9">
        <f t="shared" si="0"/>
        <v>1</v>
      </c>
      <c r="G36" s="9"/>
      <c r="H36" s="10">
        <v>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1"/>
    </row>
    <row r="37" spans="2:21" ht="12" customHeight="1">
      <c r="B37" s="15">
        <v>34</v>
      </c>
      <c r="C37" s="8" t="s">
        <v>153</v>
      </c>
      <c r="D37" s="5"/>
      <c r="E37" s="7"/>
      <c r="F37" s="9">
        <f t="shared" si="0"/>
        <v>1</v>
      </c>
      <c r="G37" s="9"/>
      <c r="H37" s="10">
        <v>1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1"/>
    </row>
    <row r="38" spans="2:21" ht="12" customHeight="1">
      <c r="B38" s="15">
        <v>35</v>
      </c>
      <c r="C38" s="8" t="s">
        <v>154</v>
      </c>
      <c r="D38" s="5"/>
      <c r="E38" s="7"/>
      <c r="F38" s="9">
        <f t="shared" si="0"/>
        <v>1</v>
      </c>
      <c r="G38" s="9"/>
      <c r="H38" s="10">
        <v>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1"/>
    </row>
    <row r="39" spans="2:21" ht="12" customHeight="1">
      <c r="B39" s="15">
        <v>36</v>
      </c>
      <c r="C39" s="8" t="s">
        <v>155</v>
      </c>
      <c r="D39" s="5"/>
      <c r="E39" s="7"/>
      <c r="F39" s="9">
        <f t="shared" si="0"/>
        <v>1</v>
      </c>
      <c r="G39" s="9"/>
      <c r="H39" s="10">
        <v>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1"/>
    </row>
    <row r="40" spans="2:21" ht="12" customHeight="1">
      <c r="B40" s="15">
        <v>37</v>
      </c>
      <c r="C40" s="8" t="s">
        <v>156</v>
      </c>
      <c r="D40" s="5"/>
      <c r="E40" s="7"/>
      <c r="F40" s="9">
        <f t="shared" si="0"/>
        <v>1</v>
      </c>
      <c r="G40" s="9"/>
      <c r="H40" s="10"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1"/>
    </row>
    <row r="41" spans="2:21" ht="12" customHeight="1">
      <c r="B41" s="15">
        <v>38</v>
      </c>
      <c r="C41" s="8" t="s">
        <v>157</v>
      </c>
      <c r="D41" s="5"/>
      <c r="E41" s="7"/>
      <c r="F41" s="9">
        <f t="shared" si="0"/>
        <v>1</v>
      </c>
      <c r="G41" s="9"/>
      <c r="H41" s="10">
        <v>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1"/>
    </row>
    <row r="42" spans="2:21" ht="12" customHeight="1">
      <c r="B42" s="15">
        <v>39</v>
      </c>
      <c r="C42" s="8" t="s">
        <v>158</v>
      </c>
      <c r="D42" s="5"/>
      <c r="E42" s="7"/>
      <c r="F42" s="9">
        <f t="shared" si="0"/>
        <v>1</v>
      </c>
      <c r="G42" s="9"/>
      <c r="H42" s="10">
        <v>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1"/>
    </row>
    <row r="43" spans="2:21" ht="12" customHeight="1">
      <c r="B43" s="15">
        <v>40</v>
      </c>
      <c r="C43" s="8" t="s">
        <v>159</v>
      </c>
      <c r="D43" s="5"/>
      <c r="E43" s="7"/>
      <c r="F43" s="9">
        <f t="shared" si="0"/>
        <v>1</v>
      </c>
      <c r="G43" s="9"/>
      <c r="H43" s="10">
        <v>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1"/>
    </row>
    <row r="44" spans="2:21" ht="12" customHeight="1">
      <c r="B44" s="15">
        <v>41</v>
      </c>
      <c r="C44" s="8" t="s">
        <v>160</v>
      </c>
      <c r="D44" s="5"/>
      <c r="E44" s="7"/>
      <c r="F44" s="9">
        <f t="shared" si="0"/>
        <v>1</v>
      </c>
      <c r="G44" s="9"/>
      <c r="H44" s="10">
        <v>1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1"/>
    </row>
    <row r="45" spans="2:21" ht="12" customHeight="1">
      <c r="B45" s="15">
        <v>42</v>
      </c>
      <c r="C45" s="8" t="s">
        <v>161</v>
      </c>
      <c r="D45" s="5"/>
      <c r="E45" s="7"/>
      <c r="F45" s="9">
        <f t="shared" si="0"/>
        <v>1</v>
      </c>
      <c r="G45" s="9"/>
      <c r="H45" s="10">
        <v>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1"/>
    </row>
    <row r="46" spans="2:21" ht="12" customHeight="1">
      <c r="B46" s="15">
        <v>43</v>
      </c>
      <c r="C46" s="8" t="s">
        <v>162</v>
      </c>
      <c r="D46" s="5"/>
      <c r="E46" s="7"/>
      <c r="F46" s="9">
        <f t="shared" si="0"/>
        <v>1</v>
      </c>
      <c r="G46" s="9"/>
      <c r="H46" s="10">
        <v>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1"/>
    </row>
    <row r="47" spans="2:21" ht="12" customHeight="1">
      <c r="B47" s="15">
        <v>44</v>
      </c>
      <c r="C47" s="8" t="s">
        <v>163</v>
      </c>
      <c r="D47" s="5"/>
      <c r="E47" s="7"/>
      <c r="F47" s="9">
        <f t="shared" si="0"/>
        <v>1</v>
      </c>
      <c r="G47" s="9"/>
      <c r="H47" s="10">
        <v>1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1"/>
    </row>
    <row r="48" spans="2:21" ht="12" customHeight="1">
      <c r="B48" s="15">
        <v>45</v>
      </c>
      <c r="C48" s="8" t="s">
        <v>164</v>
      </c>
      <c r="D48" s="5"/>
      <c r="E48" s="7"/>
      <c r="F48" s="9">
        <f t="shared" si="0"/>
        <v>1</v>
      </c>
      <c r="G48" s="9"/>
      <c r="H48" s="10">
        <v>1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1"/>
    </row>
    <row r="49" spans="2:21" ht="12" customHeight="1">
      <c r="B49" s="15">
        <v>46</v>
      </c>
      <c r="C49" s="8" t="s">
        <v>165</v>
      </c>
      <c r="D49" s="5"/>
      <c r="E49" s="7"/>
      <c r="F49" s="9">
        <f t="shared" si="0"/>
        <v>1</v>
      </c>
      <c r="G49" s="9"/>
      <c r="H49" s="10">
        <v>1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1"/>
    </row>
    <row r="50" spans="2:21" ht="12" customHeight="1">
      <c r="B50" s="15">
        <v>47</v>
      </c>
      <c r="C50" s="8" t="s">
        <v>166</v>
      </c>
      <c r="D50" s="5"/>
      <c r="E50" s="7"/>
      <c r="F50" s="9">
        <f t="shared" si="0"/>
        <v>1</v>
      </c>
      <c r="G50" s="9"/>
      <c r="H50" s="10">
        <v>1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1"/>
    </row>
    <row r="51" spans="2:21" ht="12" customHeight="1">
      <c r="B51" s="15">
        <v>48</v>
      </c>
      <c r="C51" s="8" t="s">
        <v>167</v>
      </c>
      <c r="D51" s="5"/>
      <c r="E51" s="7"/>
      <c r="F51" s="9">
        <f t="shared" si="0"/>
        <v>1</v>
      </c>
      <c r="G51" s="9"/>
      <c r="H51" s="10">
        <v>1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1"/>
    </row>
    <row r="52" spans="2:21" ht="12" customHeight="1">
      <c r="B52" s="15">
        <v>49</v>
      </c>
      <c r="C52" s="8" t="s">
        <v>168</v>
      </c>
      <c r="D52" s="5"/>
      <c r="E52" s="7"/>
      <c r="F52" s="9">
        <f t="shared" si="0"/>
        <v>1</v>
      </c>
      <c r="G52" s="9"/>
      <c r="H52" s="10">
        <v>1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1"/>
    </row>
    <row r="53" spans="2:21" ht="12" customHeight="1">
      <c r="B53" s="15">
        <v>50</v>
      </c>
      <c r="C53" s="8" t="s">
        <v>169</v>
      </c>
      <c r="D53" s="5"/>
      <c r="E53" s="7"/>
      <c r="F53" s="9">
        <f t="shared" si="0"/>
        <v>1</v>
      </c>
      <c r="G53" s="9"/>
      <c r="H53" s="10">
        <v>1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1"/>
    </row>
    <row r="54" spans="2:21" ht="12" customHeight="1">
      <c r="B54" s="15">
        <v>51</v>
      </c>
      <c r="C54" s="8" t="s">
        <v>170</v>
      </c>
      <c r="D54" s="5"/>
      <c r="E54" s="7"/>
      <c r="F54" s="9">
        <f t="shared" si="0"/>
        <v>1</v>
      </c>
      <c r="G54" s="9"/>
      <c r="H54" s="10">
        <v>1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1"/>
    </row>
    <row r="55" spans="2:21" ht="12" customHeight="1">
      <c r="B55" s="15">
        <v>52</v>
      </c>
      <c r="C55" s="8" t="s">
        <v>171</v>
      </c>
      <c r="D55" s="5"/>
      <c r="E55" s="7"/>
      <c r="F55" s="9">
        <f t="shared" si="0"/>
        <v>1</v>
      </c>
      <c r="G55" s="9"/>
      <c r="H55" s="10">
        <v>1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1"/>
    </row>
    <row r="56" spans="2:21" ht="12" customHeight="1">
      <c r="B56" s="15">
        <v>53</v>
      </c>
      <c r="C56" s="8" t="s">
        <v>172</v>
      </c>
      <c r="D56" s="5"/>
      <c r="E56" s="7"/>
      <c r="F56" s="9">
        <f t="shared" si="0"/>
        <v>1</v>
      </c>
      <c r="G56" s="9"/>
      <c r="H56" s="10">
        <v>1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1"/>
    </row>
    <row r="57" spans="2:21" ht="12" customHeight="1">
      <c r="B57" s="15">
        <v>54</v>
      </c>
      <c r="C57" s="8" t="s">
        <v>173</v>
      </c>
      <c r="D57" s="5"/>
      <c r="E57" s="7"/>
      <c r="F57" s="9">
        <f t="shared" si="0"/>
        <v>1</v>
      </c>
      <c r="G57" s="9"/>
      <c r="H57" s="10">
        <v>1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1"/>
    </row>
    <row r="58" spans="2:21" ht="12" customHeight="1">
      <c r="B58" s="15">
        <v>55</v>
      </c>
      <c r="C58" s="8" t="s">
        <v>174</v>
      </c>
      <c r="D58" s="5"/>
      <c r="E58" s="7"/>
      <c r="F58" s="9">
        <f t="shared" si="0"/>
        <v>1</v>
      </c>
      <c r="G58" s="9"/>
      <c r="H58" s="10">
        <v>1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1"/>
    </row>
    <row r="59" spans="2:21" ht="12" customHeight="1">
      <c r="B59" s="15">
        <v>56</v>
      </c>
      <c r="C59" s="8" t="s">
        <v>175</v>
      </c>
      <c r="D59" s="5"/>
      <c r="E59" s="7"/>
      <c r="F59" s="9">
        <f t="shared" si="0"/>
        <v>1</v>
      </c>
      <c r="G59" s="9"/>
      <c r="H59" s="10">
        <v>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1"/>
    </row>
    <row r="60" spans="2:21" ht="12" customHeight="1">
      <c r="B60" s="15">
        <v>57</v>
      </c>
      <c r="C60" s="8" t="s">
        <v>176</v>
      </c>
      <c r="D60" s="5">
        <v>1</v>
      </c>
      <c r="E60" s="7">
        <v>1</v>
      </c>
      <c r="F60" s="9">
        <f t="shared" si="0"/>
        <v>0</v>
      </c>
      <c r="G60" s="9"/>
      <c r="H60" s="10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1"/>
    </row>
    <row r="61" spans="2:21" ht="12" customHeight="1">
      <c r="B61" s="15">
        <v>58</v>
      </c>
      <c r="C61" s="8" t="s">
        <v>177</v>
      </c>
      <c r="D61" s="5"/>
      <c r="E61" s="7"/>
      <c r="F61" s="9">
        <f t="shared" si="0"/>
        <v>1</v>
      </c>
      <c r="G61" s="9"/>
      <c r="H61" s="10">
        <v>1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1"/>
    </row>
    <row r="62" spans="2:21" ht="12" customHeight="1">
      <c r="B62" s="15">
        <v>59</v>
      </c>
      <c r="C62" s="8" t="s">
        <v>178</v>
      </c>
      <c r="D62" s="5"/>
      <c r="E62" s="7"/>
      <c r="F62" s="9">
        <f t="shared" si="0"/>
        <v>1</v>
      </c>
      <c r="G62" s="9"/>
      <c r="H62" s="10">
        <v>1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1"/>
    </row>
    <row r="63" spans="2:21" ht="12" customHeight="1">
      <c r="B63" s="15">
        <v>60</v>
      </c>
      <c r="C63" s="8" t="s">
        <v>179</v>
      </c>
      <c r="D63" s="5"/>
      <c r="E63" s="7"/>
      <c r="F63" s="9">
        <f t="shared" si="0"/>
        <v>1</v>
      </c>
      <c r="G63" s="9"/>
      <c r="H63" s="10">
        <v>1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1"/>
    </row>
    <row r="64" spans="2:21" ht="12" customHeight="1">
      <c r="B64" s="15">
        <v>61</v>
      </c>
      <c r="C64" s="8" t="s">
        <v>180</v>
      </c>
      <c r="D64" s="5"/>
      <c r="E64" s="7"/>
      <c r="F64" s="9">
        <f t="shared" si="0"/>
        <v>1</v>
      </c>
      <c r="G64" s="9"/>
      <c r="H64" s="10">
        <v>1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1"/>
    </row>
    <row r="65" spans="2:22" ht="12" customHeight="1">
      <c r="B65" s="15">
        <v>62</v>
      </c>
      <c r="C65" s="8">
        <v>410001</v>
      </c>
      <c r="D65" s="5"/>
      <c r="E65" s="7"/>
      <c r="F65" s="9">
        <f t="shared" si="0"/>
        <v>1</v>
      </c>
      <c r="G65" s="9"/>
      <c r="H65" s="10">
        <v>1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1"/>
      <c r="V65" s="3" t="s">
        <v>430</v>
      </c>
    </row>
    <row r="66" spans="2:21" ht="12" customHeight="1">
      <c r="B66" s="15">
        <v>63</v>
      </c>
      <c r="C66" s="8">
        <v>410003</v>
      </c>
      <c r="D66" s="5"/>
      <c r="E66" s="7"/>
      <c r="F66" s="9">
        <f t="shared" si="0"/>
        <v>1</v>
      </c>
      <c r="G66" s="9"/>
      <c r="H66" s="10">
        <v>1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1"/>
    </row>
    <row r="67" spans="2:21" ht="12" customHeight="1">
      <c r="B67" s="15">
        <v>64</v>
      </c>
      <c r="C67" s="8">
        <v>410004</v>
      </c>
      <c r="D67" s="5"/>
      <c r="E67" s="7"/>
      <c r="F67" s="9">
        <f t="shared" si="0"/>
        <v>1</v>
      </c>
      <c r="G67" s="9"/>
      <c r="H67" s="10">
        <v>1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11"/>
    </row>
    <row r="68" spans="2:21" ht="12" customHeight="1">
      <c r="B68" s="15">
        <v>65</v>
      </c>
      <c r="C68" s="8">
        <v>410005</v>
      </c>
      <c r="D68" s="5"/>
      <c r="E68" s="7"/>
      <c r="F68" s="9">
        <f t="shared" si="0"/>
        <v>1</v>
      </c>
      <c r="G68" s="9"/>
      <c r="H68" s="10">
        <v>1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1"/>
    </row>
    <row r="69" spans="2:21" ht="12" customHeight="1">
      <c r="B69" s="15">
        <v>66</v>
      </c>
      <c r="C69" s="8">
        <v>410006</v>
      </c>
      <c r="D69" s="5"/>
      <c r="E69" s="7"/>
      <c r="F69" s="9">
        <f aca="true" t="shared" si="1" ref="F69:F103">1-E69</f>
        <v>1</v>
      </c>
      <c r="G69" s="9"/>
      <c r="H69" s="10">
        <v>1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1"/>
    </row>
    <row r="70" spans="2:21" ht="12" customHeight="1">
      <c r="B70" s="15">
        <v>67</v>
      </c>
      <c r="C70" s="8">
        <v>410008</v>
      </c>
      <c r="D70" s="5"/>
      <c r="E70" s="7"/>
      <c r="F70" s="9">
        <f t="shared" si="1"/>
        <v>1</v>
      </c>
      <c r="G70" s="9"/>
      <c r="H70" s="10">
        <v>1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11"/>
    </row>
    <row r="71" spans="2:21" ht="12" customHeight="1">
      <c r="B71" s="15">
        <v>68</v>
      </c>
      <c r="C71" s="8">
        <v>410009</v>
      </c>
      <c r="D71" s="5"/>
      <c r="E71" s="7"/>
      <c r="F71" s="9">
        <f t="shared" si="1"/>
        <v>1</v>
      </c>
      <c r="G71" s="9"/>
      <c r="H71" s="10">
        <v>1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1"/>
    </row>
    <row r="72" spans="2:21" ht="12" customHeight="1">
      <c r="B72" s="15">
        <v>69</v>
      </c>
      <c r="C72" s="8">
        <v>410010</v>
      </c>
      <c r="D72" s="5"/>
      <c r="E72" s="7"/>
      <c r="F72" s="9">
        <f t="shared" si="1"/>
        <v>1</v>
      </c>
      <c r="G72" s="9"/>
      <c r="H72" s="10">
        <v>1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11"/>
    </row>
    <row r="73" spans="2:21" ht="12" customHeight="1">
      <c r="B73" s="15">
        <v>70</v>
      </c>
      <c r="C73" s="8">
        <v>410011</v>
      </c>
      <c r="D73" s="5"/>
      <c r="E73" s="7"/>
      <c r="F73" s="9">
        <f t="shared" si="1"/>
        <v>1</v>
      </c>
      <c r="G73" s="9"/>
      <c r="H73" s="10">
        <v>1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1"/>
    </row>
    <row r="74" spans="2:21" ht="12" customHeight="1">
      <c r="B74" s="15">
        <v>71</v>
      </c>
      <c r="C74" s="8">
        <v>410012</v>
      </c>
      <c r="D74" s="5"/>
      <c r="E74" s="7"/>
      <c r="F74" s="9">
        <f t="shared" si="1"/>
        <v>1</v>
      </c>
      <c r="G74" s="9"/>
      <c r="H74" s="10">
        <v>1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1"/>
    </row>
    <row r="75" spans="2:22" ht="12" customHeight="1">
      <c r="B75" s="15">
        <v>72</v>
      </c>
      <c r="C75" s="8">
        <v>410013</v>
      </c>
      <c r="D75" s="5"/>
      <c r="E75" s="7"/>
      <c r="F75" s="9">
        <f t="shared" si="1"/>
        <v>1</v>
      </c>
      <c r="G75" s="9"/>
      <c r="H75" s="10">
        <v>1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11"/>
      <c r="V75" s="3" t="s">
        <v>430</v>
      </c>
    </row>
    <row r="76" spans="2:21" ht="12" customHeight="1">
      <c r="B76" s="15">
        <v>73</v>
      </c>
      <c r="C76" s="8">
        <v>410014</v>
      </c>
      <c r="D76" s="5"/>
      <c r="E76" s="7"/>
      <c r="F76" s="9">
        <f t="shared" si="1"/>
        <v>1</v>
      </c>
      <c r="G76" s="9"/>
      <c r="H76" s="10">
        <v>1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11"/>
    </row>
    <row r="77" spans="2:21" ht="12" customHeight="1">
      <c r="B77" s="15">
        <v>74</v>
      </c>
      <c r="C77" s="8">
        <v>410015</v>
      </c>
      <c r="D77" s="5"/>
      <c r="E77" s="7"/>
      <c r="F77" s="9">
        <f t="shared" si="1"/>
        <v>1</v>
      </c>
      <c r="G77" s="9"/>
      <c r="H77" s="10">
        <v>1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1"/>
    </row>
    <row r="78" spans="2:21" ht="12" customHeight="1">
      <c r="B78" s="15">
        <v>75</v>
      </c>
      <c r="C78" s="8">
        <v>410016</v>
      </c>
      <c r="D78" s="5"/>
      <c r="E78" s="7"/>
      <c r="F78" s="9">
        <f t="shared" si="1"/>
        <v>1</v>
      </c>
      <c r="G78" s="9"/>
      <c r="H78" s="10">
        <v>1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1"/>
    </row>
    <row r="79" spans="2:21" ht="12" customHeight="1">
      <c r="B79" s="15">
        <v>76</v>
      </c>
      <c r="C79" s="8">
        <v>410017</v>
      </c>
      <c r="D79" s="5"/>
      <c r="E79" s="7"/>
      <c r="F79" s="9">
        <f t="shared" si="1"/>
        <v>1</v>
      </c>
      <c r="G79" s="9"/>
      <c r="H79" s="10">
        <v>1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1"/>
    </row>
    <row r="80" spans="2:21" ht="12" customHeight="1">
      <c r="B80" s="15">
        <v>77</v>
      </c>
      <c r="C80" s="8">
        <v>410018</v>
      </c>
      <c r="D80" s="5"/>
      <c r="E80" s="7"/>
      <c r="F80" s="9">
        <f t="shared" si="1"/>
        <v>1</v>
      </c>
      <c r="G80" s="9"/>
      <c r="H80" s="10">
        <v>1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1"/>
    </row>
    <row r="81" spans="2:21" ht="12" customHeight="1">
      <c r="B81" s="15">
        <v>78</v>
      </c>
      <c r="C81" s="8">
        <v>410019</v>
      </c>
      <c r="D81" s="5"/>
      <c r="E81" s="7"/>
      <c r="F81" s="9">
        <f t="shared" si="1"/>
        <v>1</v>
      </c>
      <c r="G81" s="9"/>
      <c r="H81" s="10">
        <v>1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1"/>
    </row>
    <row r="82" spans="2:22" ht="12" customHeight="1">
      <c r="B82" s="15">
        <v>79</v>
      </c>
      <c r="C82" s="8">
        <v>410020</v>
      </c>
      <c r="D82" s="5"/>
      <c r="E82" s="7"/>
      <c r="F82" s="9">
        <f t="shared" si="1"/>
        <v>1</v>
      </c>
      <c r="G82" s="9"/>
      <c r="H82" s="10">
        <v>1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1"/>
      <c r="V82" s="3" t="s">
        <v>430</v>
      </c>
    </row>
    <row r="83" spans="2:21" ht="12" customHeight="1">
      <c r="B83" s="15">
        <v>80</v>
      </c>
      <c r="C83" s="8">
        <v>410021</v>
      </c>
      <c r="D83" s="5"/>
      <c r="E83" s="7"/>
      <c r="F83" s="9">
        <f t="shared" si="1"/>
        <v>1</v>
      </c>
      <c r="G83" s="9"/>
      <c r="H83" s="10">
        <v>1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1"/>
    </row>
    <row r="84" spans="2:21" ht="12" customHeight="1">
      <c r="B84" s="15">
        <v>81</v>
      </c>
      <c r="C84" s="8">
        <v>410022</v>
      </c>
      <c r="D84" s="5"/>
      <c r="E84" s="7"/>
      <c r="F84" s="9">
        <f t="shared" si="1"/>
        <v>1</v>
      </c>
      <c r="G84" s="9"/>
      <c r="H84" s="10">
        <v>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1"/>
    </row>
    <row r="85" spans="2:21" ht="12" customHeight="1">
      <c r="B85" s="15">
        <v>82</v>
      </c>
      <c r="C85" s="8">
        <v>410023</v>
      </c>
      <c r="D85" s="5"/>
      <c r="E85" s="7"/>
      <c r="F85" s="9">
        <f t="shared" si="1"/>
        <v>1</v>
      </c>
      <c r="G85" s="9"/>
      <c r="H85" s="10">
        <v>1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1"/>
    </row>
    <row r="86" spans="2:22" ht="12" customHeight="1">
      <c r="B86" s="15">
        <v>83</v>
      </c>
      <c r="C86" s="8">
        <v>410024</v>
      </c>
      <c r="D86" s="5"/>
      <c r="E86" s="7"/>
      <c r="F86" s="9">
        <f t="shared" si="1"/>
        <v>1</v>
      </c>
      <c r="G86" s="9"/>
      <c r="H86" s="10">
        <v>1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1"/>
      <c r="V86" s="3" t="s">
        <v>430</v>
      </c>
    </row>
    <row r="87" spans="2:21" ht="12" customHeight="1">
      <c r="B87" s="15">
        <v>84</v>
      </c>
      <c r="C87" s="8">
        <v>410025</v>
      </c>
      <c r="D87" s="5"/>
      <c r="E87" s="7"/>
      <c r="F87" s="9">
        <f t="shared" si="1"/>
        <v>1</v>
      </c>
      <c r="G87" s="9"/>
      <c r="H87" s="10">
        <v>1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1"/>
    </row>
    <row r="88" spans="2:21" ht="12" customHeight="1">
      <c r="B88" s="15">
        <v>85</v>
      </c>
      <c r="C88" s="8">
        <v>410026</v>
      </c>
      <c r="D88" s="5"/>
      <c r="E88" s="7"/>
      <c r="F88" s="9">
        <f t="shared" si="1"/>
        <v>1</v>
      </c>
      <c r="G88" s="9"/>
      <c r="H88" s="10">
        <v>1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1"/>
    </row>
    <row r="89" spans="2:22" ht="12" customHeight="1">
      <c r="B89" s="15">
        <v>86</v>
      </c>
      <c r="C89" s="8">
        <v>410027</v>
      </c>
      <c r="D89" s="5"/>
      <c r="E89" s="7"/>
      <c r="F89" s="9">
        <f t="shared" si="1"/>
        <v>1</v>
      </c>
      <c r="G89" s="9"/>
      <c r="H89" s="10">
        <v>1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1"/>
      <c r="V89" s="3" t="s">
        <v>430</v>
      </c>
    </row>
    <row r="90" spans="2:22" ht="12" customHeight="1">
      <c r="B90" s="15">
        <v>87</v>
      </c>
      <c r="C90" s="8">
        <v>410028</v>
      </c>
      <c r="D90" s="5"/>
      <c r="E90" s="7"/>
      <c r="F90" s="9">
        <f t="shared" si="1"/>
        <v>1</v>
      </c>
      <c r="G90" s="9"/>
      <c r="H90" s="10">
        <v>1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1"/>
      <c r="V90" s="3" t="s">
        <v>430</v>
      </c>
    </row>
    <row r="91" spans="2:21" ht="12" customHeight="1">
      <c r="B91" s="15">
        <v>88</v>
      </c>
      <c r="C91" s="8">
        <v>410029</v>
      </c>
      <c r="D91" s="5"/>
      <c r="E91" s="7"/>
      <c r="F91" s="9">
        <f t="shared" si="1"/>
        <v>1</v>
      </c>
      <c r="G91" s="9"/>
      <c r="H91" s="10">
        <v>1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1"/>
    </row>
    <row r="92" spans="2:21" ht="12" customHeight="1">
      <c r="B92" s="15">
        <v>89</v>
      </c>
      <c r="C92" s="8">
        <v>410031</v>
      </c>
      <c r="D92" s="5"/>
      <c r="E92" s="7"/>
      <c r="F92" s="9">
        <f t="shared" si="1"/>
        <v>1</v>
      </c>
      <c r="G92" s="9"/>
      <c r="H92" s="10">
        <v>1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1"/>
    </row>
    <row r="93" spans="2:21" ht="12" customHeight="1">
      <c r="B93" s="15">
        <v>90</v>
      </c>
      <c r="C93" s="8">
        <v>410032</v>
      </c>
      <c r="D93" s="5"/>
      <c r="E93" s="7"/>
      <c r="F93" s="9">
        <f t="shared" si="1"/>
        <v>1</v>
      </c>
      <c r="G93" s="9"/>
      <c r="H93" s="10">
        <v>1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11"/>
    </row>
    <row r="94" spans="2:21" ht="12" customHeight="1">
      <c r="B94" s="15">
        <v>91</v>
      </c>
      <c r="C94" s="8">
        <v>410033</v>
      </c>
      <c r="D94" s="5"/>
      <c r="E94" s="7"/>
      <c r="F94" s="9">
        <f t="shared" si="1"/>
        <v>1</v>
      </c>
      <c r="G94" s="9"/>
      <c r="H94" s="10">
        <v>1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11"/>
    </row>
    <row r="95" spans="2:21" ht="12" customHeight="1">
      <c r="B95" s="15">
        <v>92</v>
      </c>
      <c r="C95" s="8">
        <v>410034</v>
      </c>
      <c r="D95" s="5"/>
      <c r="E95" s="7"/>
      <c r="F95" s="9">
        <f t="shared" si="1"/>
        <v>1</v>
      </c>
      <c r="G95" s="9"/>
      <c r="H95" s="10">
        <v>1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11"/>
    </row>
    <row r="96" spans="2:21" ht="12" customHeight="1">
      <c r="B96" s="15">
        <v>93</v>
      </c>
      <c r="C96" s="8">
        <v>410036</v>
      </c>
      <c r="D96" s="5"/>
      <c r="E96" s="7"/>
      <c r="F96" s="9">
        <f t="shared" si="1"/>
        <v>1</v>
      </c>
      <c r="G96" s="9"/>
      <c r="H96" s="10">
        <v>1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11"/>
    </row>
    <row r="97" spans="2:21" ht="12" customHeight="1">
      <c r="B97" s="15">
        <v>94</v>
      </c>
      <c r="C97" s="8">
        <v>410037</v>
      </c>
      <c r="D97" s="5"/>
      <c r="E97" s="7"/>
      <c r="F97" s="9">
        <f t="shared" si="1"/>
        <v>1</v>
      </c>
      <c r="G97" s="9"/>
      <c r="H97" s="10">
        <v>1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11"/>
    </row>
    <row r="98" spans="2:21" ht="12" customHeight="1">
      <c r="B98" s="15">
        <v>95</v>
      </c>
      <c r="C98" s="8">
        <v>410038</v>
      </c>
      <c r="D98" s="5"/>
      <c r="E98" s="7"/>
      <c r="F98" s="9">
        <f t="shared" si="1"/>
        <v>1</v>
      </c>
      <c r="G98" s="9"/>
      <c r="H98" s="10">
        <v>1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11"/>
    </row>
    <row r="99" spans="2:21" ht="12" customHeight="1">
      <c r="B99" s="15">
        <v>96</v>
      </c>
      <c r="C99" s="8">
        <v>410039</v>
      </c>
      <c r="D99" s="5"/>
      <c r="E99" s="7"/>
      <c r="F99" s="9">
        <f t="shared" si="1"/>
        <v>1</v>
      </c>
      <c r="G99" s="9"/>
      <c r="H99" s="10">
        <v>1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11"/>
    </row>
    <row r="100" spans="2:21" ht="12" customHeight="1">
      <c r="B100" s="15">
        <v>97</v>
      </c>
      <c r="C100" s="8">
        <v>410040</v>
      </c>
      <c r="D100" s="5"/>
      <c r="E100" s="7"/>
      <c r="F100" s="9">
        <f t="shared" si="1"/>
        <v>1</v>
      </c>
      <c r="G100" s="9"/>
      <c r="H100" s="10">
        <v>1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11"/>
    </row>
    <row r="101" spans="2:21" ht="12" customHeight="1">
      <c r="B101" s="15">
        <v>98</v>
      </c>
      <c r="C101" s="8">
        <v>410041</v>
      </c>
      <c r="D101" s="5"/>
      <c r="E101" s="7"/>
      <c r="F101" s="9">
        <f t="shared" si="1"/>
        <v>1</v>
      </c>
      <c r="G101" s="9"/>
      <c r="H101" s="10">
        <v>1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11"/>
    </row>
    <row r="102" spans="2:21" ht="12" customHeight="1">
      <c r="B102" s="15">
        <v>99</v>
      </c>
      <c r="C102" s="8">
        <v>410042</v>
      </c>
      <c r="D102" s="5"/>
      <c r="E102" s="7"/>
      <c r="F102" s="9">
        <f t="shared" si="1"/>
        <v>1</v>
      </c>
      <c r="G102" s="9"/>
      <c r="H102" s="10">
        <v>1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11"/>
    </row>
    <row r="103" spans="2:21" ht="12" customHeight="1">
      <c r="B103" s="15">
        <v>100</v>
      </c>
      <c r="C103" s="8">
        <v>410043</v>
      </c>
      <c r="D103" s="5"/>
      <c r="E103" s="7"/>
      <c r="F103" s="9">
        <f t="shared" si="1"/>
        <v>1</v>
      </c>
      <c r="G103" s="9"/>
      <c r="H103" s="10">
        <v>1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11"/>
    </row>
    <row r="104" spans="2:21" ht="12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2:8" ht="12" customHeight="1">
      <c r="B105" s="14"/>
      <c r="C105" s="4" t="s">
        <v>425</v>
      </c>
      <c r="H105" s="3"/>
    </row>
    <row r="106" spans="2:21" ht="12" customHeight="1">
      <c r="B106" s="14"/>
      <c r="C106" s="6">
        <v>100</v>
      </c>
      <c r="D106" s="5">
        <f aca="true" t="shared" si="2" ref="D106:U106">SUM(D4:D103)</f>
        <v>2</v>
      </c>
      <c r="E106" s="7">
        <f t="shared" si="2"/>
        <v>2</v>
      </c>
      <c r="F106" s="9">
        <f t="shared" si="2"/>
        <v>98</v>
      </c>
      <c r="G106" s="9">
        <f t="shared" si="2"/>
        <v>0</v>
      </c>
      <c r="H106" s="10">
        <f t="shared" si="2"/>
        <v>98</v>
      </c>
      <c r="I106" s="7">
        <f t="shared" si="2"/>
        <v>0</v>
      </c>
      <c r="J106" s="7">
        <f t="shared" si="2"/>
        <v>0</v>
      </c>
      <c r="K106" s="7">
        <f t="shared" si="2"/>
        <v>0</v>
      </c>
      <c r="L106" s="7">
        <f t="shared" si="2"/>
        <v>0</v>
      </c>
      <c r="M106" s="7">
        <f t="shared" si="2"/>
        <v>0</v>
      </c>
      <c r="N106" s="7">
        <f t="shared" si="2"/>
        <v>0</v>
      </c>
      <c r="O106" s="7">
        <f t="shared" si="2"/>
        <v>0</v>
      </c>
      <c r="P106" s="7">
        <f t="shared" si="2"/>
        <v>0</v>
      </c>
      <c r="Q106" s="7">
        <f t="shared" si="2"/>
        <v>0</v>
      </c>
      <c r="R106" s="7">
        <f t="shared" si="2"/>
        <v>0</v>
      </c>
      <c r="S106" s="7">
        <f t="shared" si="2"/>
        <v>0</v>
      </c>
      <c r="T106" s="7">
        <f t="shared" si="2"/>
        <v>0</v>
      </c>
      <c r="U106" s="11">
        <f t="shared" si="2"/>
        <v>0</v>
      </c>
    </row>
    <row r="107" spans="2:21" ht="12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2:21" ht="12" customHeight="1">
      <c r="B108" s="14"/>
      <c r="C108" s="14" t="s">
        <v>431</v>
      </c>
      <c r="D108" s="14">
        <f>D106+H106+SUM(I106:U106)</f>
        <v>100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="2" customFormat="1" ht="12" customHeight="1"/>
    <row r="110" ht="12" customHeight="1">
      <c r="H110" s="3"/>
    </row>
    <row r="111" ht="12" customHeight="1">
      <c r="H111" s="3"/>
    </row>
    <row r="112" ht="12" customHeight="1">
      <c r="H112" s="3"/>
    </row>
    <row r="113" ht="12" customHeight="1">
      <c r="H113" s="3"/>
    </row>
    <row r="114" spans="3:8" ht="12" customHeight="1">
      <c r="C114" s="12"/>
      <c r="H114" s="3"/>
    </row>
    <row r="115" ht="12" customHeight="1">
      <c r="H115" s="3"/>
    </row>
    <row r="116" ht="12" customHeight="1">
      <c r="H116" s="3"/>
    </row>
    <row r="118" ht="12" customHeight="1">
      <c r="H118" s="3"/>
    </row>
    <row r="119" ht="12" customHeight="1">
      <c r="H119" s="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9"/>
  <sheetViews>
    <sheetView workbookViewId="0" topLeftCell="A1">
      <pane ySplit="3" topLeftCell="BM56" activePane="bottomLeft" state="frozen"/>
      <selection pane="topLeft" activeCell="B1" sqref="B1"/>
      <selection pane="bottomLeft" activeCell="Y59" sqref="Y59"/>
    </sheetView>
  </sheetViews>
  <sheetFormatPr defaultColWidth="9.140625" defaultRowHeight="12" customHeight="1"/>
  <cols>
    <col min="1" max="3" width="8.00390625" style="3" customWidth="1"/>
    <col min="4" max="7" width="4.28125" style="3" customWidth="1"/>
    <col min="8" max="8" width="4.28125" style="13" customWidth="1"/>
    <col min="9" max="22" width="4.28125" style="3" customWidth="1"/>
    <col min="23" max="23" width="8.00390625" style="3" customWidth="1"/>
    <col min="24" max="24" width="13.421875" style="3" customWidth="1"/>
    <col min="25" max="16384" width="8.00390625" style="3" customWidth="1"/>
  </cols>
  <sheetData>
    <row r="1" s="2" customFormat="1" ht="12" customHeight="1">
      <c r="A1" s="2" t="s">
        <v>408</v>
      </c>
    </row>
    <row r="2" s="2" customFormat="1" ht="12" customHeight="1"/>
    <row r="3" spans="2:22" s="2" customFormat="1" ht="52.5" customHeight="1">
      <c r="B3" s="36" t="s">
        <v>443</v>
      </c>
      <c r="C3" s="36" t="s">
        <v>444</v>
      </c>
      <c r="D3" s="26" t="s">
        <v>413</v>
      </c>
      <c r="E3" s="24" t="s">
        <v>414</v>
      </c>
      <c r="F3" s="27" t="s">
        <v>415</v>
      </c>
      <c r="G3" s="27" t="s">
        <v>416</v>
      </c>
      <c r="H3" s="28" t="s">
        <v>428</v>
      </c>
      <c r="I3" s="24" t="s">
        <v>427</v>
      </c>
      <c r="J3" s="24" t="s">
        <v>424</v>
      </c>
      <c r="K3" s="24" t="s">
        <v>417</v>
      </c>
      <c r="L3" s="24" t="s">
        <v>418</v>
      </c>
      <c r="M3" s="24" t="s">
        <v>419</v>
      </c>
      <c r="N3" s="24" t="s">
        <v>420</v>
      </c>
      <c r="O3" s="24" t="s">
        <v>421</v>
      </c>
      <c r="P3" s="24" t="s">
        <v>434</v>
      </c>
      <c r="Q3" s="24" t="s">
        <v>410</v>
      </c>
      <c r="R3" s="24" t="s">
        <v>422</v>
      </c>
      <c r="S3" s="24" t="s">
        <v>423</v>
      </c>
      <c r="T3" s="24" t="s">
        <v>432</v>
      </c>
      <c r="U3" s="25" t="s">
        <v>441</v>
      </c>
      <c r="V3" s="35" t="s">
        <v>442</v>
      </c>
    </row>
    <row r="4" spans="2:21" ht="12" customHeight="1">
      <c r="B4" s="15">
        <v>1</v>
      </c>
      <c r="C4" s="8">
        <v>410044</v>
      </c>
      <c r="D4" s="5"/>
      <c r="E4" s="7"/>
      <c r="F4" s="9">
        <f>1-E4</f>
        <v>1</v>
      </c>
      <c r="G4" s="9">
        <v>1</v>
      </c>
      <c r="H4" s="10">
        <v>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1"/>
    </row>
    <row r="5" spans="2:21" ht="12" customHeight="1">
      <c r="B5" s="15">
        <v>2</v>
      </c>
      <c r="C5" s="8">
        <v>410045</v>
      </c>
      <c r="D5" s="5"/>
      <c r="E5" s="7"/>
      <c r="F5" s="9">
        <f aca="true" t="shared" si="0" ref="F5:F68">1-E5</f>
        <v>1</v>
      </c>
      <c r="G5" s="9">
        <v>1</v>
      </c>
      <c r="H5" s="10">
        <v>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1"/>
    </row>
    <row r="6" spans="2:25" ht="12" customHeight="1">
      <c r="B6" s="15">
        <v>3</v>
      </c>
      <c r="C6" s="8">
        <v>410046</v>
      </c>
      <c r="D6" s="5"/>
      <c r="E6" s="7"/>
      <c r="F6" s="9">
        <f t="shared" si="0"/>
        <v>1</v>
      </c>
      <c r="G6" s="9">
        <v>1</v>
      </c>
      <c r="H6" s="10"/>
      <c r="I6" s="7"/>
      <c r="J6" s="7"/>
      <c r="K6" s="7"/>
      <c r="L6" s="7"/>
      <c r="M6" s="7"/>
      <c r="N6" s="7">
        <v>1</v>
      </c>
      <c r="O6" s="7"/>
      <c r="P6" s="7"/>
      <c r="Q6" s="7"/>
      <c r="R6" s="7"/>
      <c r="S6" s="7"/>
      <c r="T6" s="7"/>
      <c r="U6" s="11"/>
      <c r="X6" s="3" t="s">
        <v>497</v>
      </c>
      <c r="Y6" s="3" t="s">
        <v>498</v>
      </c>
    </row>
    <row r="7" spans="2:25" ht="12" customHeight="1">
      <c r="B7" s="15">
        <v>4</v>
      </c>
      <c r="C7" s="8">
        <v>410047</v>
      </c>
      <c r="D7" s="5"/>
      <c r="E7" s="7"/>
      <c r="F7" s="9">
        <f t="shared" si="0"/>
        <v>1</v>
      </c>
      <c r="G7" s="9">
        <v>1</v>
      </c>
      <c r="H7" s="10">
        <v>1</v>
      </c>
      <c r="I7" s="7"/>
      <c r="J7" s="7"/>
      <c r="K7" s="7"/>
      <c r="L7" s="7"/>
      <c r="M7" s="7"/>
      <c r="N7" s="7"/>
      <c r="O7" s="7"/>
      <c r="P7" s="7">
        <v>1</v>
      </c>
      <c r="Q7" s="7"/>
      <c r="R7" s="7"/>
      <c r="S7" s="7"/>
      <c r="T7" s="7"/>
      <c r="U7" s="11"/>
      <c r="X7" s="3" t="s">
        <v>487</v>
      </c>
      <c r="Y7" s="3" t="s">
        <v>488</v>
      </c>
    </row>
    <row r="8" spans="2:25" ht="12" customHeight="1">
      <c r="B8" s="15">
        <v>5</v>
      </c>
      <c r="C8" s="8">
        <v>410048</v>
      </c>
      <c r="D8" s="5"/>
      <c r="E8" s="7"/>
      <c r="F8" s="9">
        <f t="shared" si="0"/>
        <v>1</v>
      </c>
      <c r="G8" s="9">
        <v>1</v>
      </c>
      <c r="H8" s="10"/>
      <c r="I8" s="7"/>
      <c r="J8" s="7"/>
      <c r="K8" s="7"/>
      <c r="L8" s="7"/>
      <c r="M8" s="7"/>
      <c r="N8" s="7"/>
      <c r="O8" s="7"/>
      <c r="P8" s="7"/>
      <c r="Q8" s="7">
        <v>1</v>
      </c>
      <c r="R8" s="7"/>
      <c r="S8" s="7"/>
      <c r="T8" s="7"/>
      <c r="U8" s="11"/>
      <c r="X8" s="3" t="s">
        <v>476</v>
      </c>
      <c r="Y8" s="3" t="s">
        <v>477</v>
      </c>
    </row>
    <row r="9" spans="2:25" ht="12" customHeight="1">
      <c r="B9" s="15">
        <v>6</v>
      </c>
      <c r="C9" s="8">
        <v>410049</v>
      </c>
      <c r="D9" s="5"/>
      <c r="E9" s="7"/>
      <c r="F9" s="9">
        <f t="shared" si="0"/>
        <v>1</v>
      </c>
      <c r="G9" s="9">
        <v>1</v>
      </c>
      <c r="H9" s="10"/>
      <c r="I9" s="7"/>
      <c r="J9" s="7"/>
      <c r="K9" s="7"/>
      <c r="L9" s="7"/>
      <c r="M9" s="7"/>
      <c r="N9" s="7"/>
      <c r="O9" s="7"/>
      <c r="P9" s="7"/>
      <c r="Q9" s="7">
        <v>1</v>
      </c>
      <c r="R9" s="7"/>
      <c r="S9" s="7"/>
      <c r="T9" s="7"/>
      <c r="U9" s="11"/>
      <c r="X9" s="3" t="s">
        <v>476</v>
      </c>
      <c r="Y9" s="3" t="s">
        <v>478</v>
      </c>
    </row>
    <row r="10" spans="2:25" ht="12" customHeight="1">
      <c r="B10" s="15">
        <v>7</v>
      </c>
      <c r="C10" s="8">
        <v>410050</v>
      </c>
      <c r="D10" s="5"/>
      <c r="E10" s="7"/>
      <c r="F10" s="9">
        <f t="shared" si="0"/>
        <v>1</v>
      </c>
      <c r="G10" s="9">
        <v>1</v>
      </c>
      <c r="H10" s="10"/>
      <c r="I10" s="7"/>
      <c r="J10" s="7"/>
      <c r="K10" s="7"/>
      <c r="L10" s="7"/>
      <c r="M10" s="7"/>
      <c r="N10" s="7"/>
      <c r="O10" s="7"/>
      <c r="P10" s="7"/>
      <c r="Q10" s="7">
        <v>1</v>
      </c>
      <c r="R10" s="7"/>
      <c r="S10" s="7"/>
      <c r="T10" s="7"/>
      <c r="U10" s="11"/>
      <c r="X10" s="3" t="s">
        <v>484</v>
      </c>
      <c r="Y10" s="3" t="s">
        <v>486</v>
      </c>
    </row>
    <row r="11" spans="2:25" ht="12" customHeight="1">
      <c r="B11" s="15">
        <v>8</v>
      </c>
      <c r="C11" s="8">
        <v>410051</v>
      </c>
      <c r="D11" s="5"/>
      <c r="E11" s="7"/>
      <c r="F11" s="9">
        <f t="shared" si="0"/>
        <v>1</v>
      </c>
      <c r="G11" s="9">
        <v>1</v>
      </c>
      <c r="H11" s="10"/>
      <c r="I11" s="7"/>
      <c r="J11" s="7"/>
      <c r="K11" s="7"/>
      <c r="L11" s="7"/>
      <c r="M11" s="7"/>
      <c r="N11" s="7"/>
      <c r="O11" s="7"/>
      <c r="P11" s="7"/>
      <c r="Q11" s="7">
        <v>1</v>
      </c>
      <c r="R11" s="7"/>
      <c r="S11" s="7"/>
      <c r="T11" s="7"/>
      <c r="U11" s="11"/>
      <c r="X11" s="3" t="s">
        <v>476</v>
      </c>
      <c r="Y11" s="3" t="s">
        <v>496</v>
      </c>
    </row>
    <row r="12" spans="2:21" ht="12" customHeight="1">
      <c r="B12" s="15">
        <v>9</v>
      </c>
      <c r="C12" s="8">
        <v>410052</v>
      </c>
      <c r="D12" s="5"/>
      <c r="E12" s="7"/>
      <c r="F12" s="9">
        <f t="shared" si="0"/>
        <v>1</v>
      </c>
      <c r="G12" s="9">
        <v>1</v>
      </c>
      <c r="H12" s="10">
        <v>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1"/>
    </row>
    <row r="13" spans="2:21" ht="12" customHeight="1">
      <c r="B13" s="15">
        <v>10</v>
      </c>
      <c r="C13" s="8">
        <v>410053</v>
      </c>
      <c r="D13" s="5"/>
      <c r="E13" s="7"/>
      <c r="F13" s="9">
        <f t="shared" si="0"/>
        <v>1</v>
      </c>
      <c r="G13" s="9">
        <v>1</v>
      </c>
      <c r="H13" s="10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"/>
    </row>
    <row r="14" spans="2:25" ht="12" customHeight="1">
      <c r="B14" s="15">
        <v>11</v>
      </c>
      <c r="C14" s="8">
        <v>410054</v>
      </c>
      <c r="D14" s="5"/>
      <c r="E14" s="7"/>
      <c r="F14" s="9">
        <f t="shared" si="0"/>
        <v>1</v>
      </c>
      <c r="G14" s="9">
        <v>1</v>
      </c>
      <c r="H14" s="10"/>
      <c r="I14" s="7"/>
      <c r="J14" s="7"/>
      <c r="K14" s="7"/>
      <c r="L14" s="7"/>
      <c r="M14" s="7">
        <v>1</v>
      </c>
      <c r="N14" s="7"/>
      <c r="O14" s="7"/>
      <c r="P14" s="7"/>
      <c r="Q14" s="7"/>
      <c r="R14" s="7"/>
      <c r="S14" s="7"/>
      <c r="T14" s="7"/>
      <c r="U14" s="11"/>
      <c r="X14" s="3" t="s">
        <v>479</v>
      </c>
      <c r="Y14" s="3" t="s">
        <v>481</v>
      </c>
    </row>
    <row r="15" spans="2:25" ht="12" customHeight="1">
      <c r="B15" s="15">
        <v>12</v>
      </c>
      <c r="C15" s="8">
        <v>410055</v>
      </c>
      <c r="D15" s="5"/>
      <c r="E15" s="7"/>
      <c r="F15" s="9">
        <f t="shared" si="0"/>
        <v>1</v>
      </c>
      <c r="G15" s="9">
        <v>1</v>
      </c>
      <c r="H15" s="10"/>
      <c r="I15" s="7"/>
      <c r="J15" s="7"/>
      <c r="K15" s="7"/>
      <c r="L15" s="7"/>
      <c r="M15" s="7"/>
      <c r="N15" s="7"/>
      <c r="O15" s="7"/>
      <c r="P15" s="7">
        <v>1</v>
      </c>
      <c r="Q15" s="7"/>
      <c r="R15" s="7"/>
      <c r="S15" s="7"/>
      <c r="T15" s="7"/>
      <c r="U15" s="11"/>
      <c r="X15" s="3" t="s">
        <v>487</v>
      </c>
      <c r="Y15" s="3" t="s">
        <v>488</v>
      </c>
    </row>
    <row r="16" spans="2:25" ht="12" customHeight="1">
      <c r="B16" s="15">
        <v>13</v>
      </c>
      <c r="C16" s="8">
        <v>410056</v>
      </c>
      <c r="D16" s="5"/>
      <c r="E16" s="7"/>
      <c r="F16" s="9">
        <f t="shared" si="0"/>
        <v>1</v>
      </c>
      <c r="G16" s="9">
        <v>1</v>
      </c>
      <c r="H16" s="10"/>
      <c r="I16" s="7"/>
      <c r="J16" s="7"/>
      <c r="K16" s="7"/>
      <c r="L16" s="7"/>
      <c r="M16" s="7"/>
      <c r="N16" s="7"/>
      <c r="O16" s="7"/>
      <c r="P16" s="7"/>
      <c r="Q16" s="7">
        <v>1</v>
      </c>
      <c r="R16" s="7"/>
      <c r="S16" s="7"/>
      <c r="T16" s="7"/>
      <c r="U16" s="11"/>
      <c r="X16" s="3" t="s">
        <v>484</v>
      </c>
      <c r="Y16" s="3" t="s">
        <v>485</v>
      </c>
    </row>
    <row r="17" spans="2:25" ht="12" customHeight="1">
      <c r="B17" s="15">
        <v>14</v>
      </c>
      <c r="C17" s="8">
        <v>410057</v>
      </c>
      <c r="D17" s="5"/>
      <c r="E17" s="7"/>
      <c r="F17" s="9">
        <f t="shared" si="0"/>
        <v>1</v>
      </c>
      <c r="G17" s="9">
        <v>1</v>
      </c>
      <c r="H17" s="10"/>
      <c r="I17" s="7"/>
      <c r="J17" s="7"/>
      <c r="K17" s="7"/>
      <c r="L17" s="7"/>
      <c r="M17" s="7"/>
      <c r="N17" s="7"/>
      <c r="O17" s="7"/>
      <c r="P17" s="7"/>
      <c r="Q17" s="7">
        <v>1</v>
      </c>
      <c r="R17" s="7"/>
      <c r="S17" s="7"/>
      <c r="T17" s="7"/>
      <c r="U17" s="11"/>
      <c r="X17" s="3" t="s">
        <v>476</v>
      </c>
      <c r="Y17" s="3" t="s">
        <v>496</v>
      </c>
    </row>
    <row r="18" spans="2:22" ht="12" customHeight="1">
      <c r="B18" s="15">
        <v>15</v>
      </c>
      <c r="C18" s="8">
        <v>410058</v>
      </c>
      <c r="D18" s="5"/>
      <c r="E18" s="7"/>
      <c r="F18" s="9">
        <f t="shared" si="0"/>
        <v>1</v>
      </c>
      <c r="G18" s="9">
        <v>1</v>
      </c>
      <c r="H18" s="10">
        <v>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1"/>
      <c r="V18" s="12" t="s">
        <v>433</v>
      </c>
    </row>
    <row r="19" spans="2:25" ht="12" customHeight="1">
      <c r="B19" s="15">
        <v>16</v>
      </c>
      <c r="C19" s="8">
        <v>410059</v>
      </c>
      <c r="D19" s="5"/>
      <c r="E19" s="7"/>
      <c r="F19" s="9">
        <f t="shared" si="0"/>
        <v>1</v>
      </c>
      <c r="G19" s="9">
        <v>1</v>
      </c>
      <c r="H19" s="10"/>
      <c r="I19" s="7"/>
      <c r="J19" s="7"/>
      <c r="K19" s="7"/>
      <c r="L19" s="7"/>
      <c r="M19" s="7"/>
      <c r="N19" s="7"/>
      <c r="O19" s="7"/>
      <c r="P19" s="7"/>
      <c r="Q19" s="7">
        <v>1</v>
      </c>
      <c r="R19" s="7"/>
      <c r="S19" s="7"/>
      <c r="T19" s="7"/>
      <c r="U19" s="11"/>
      <c r="X19" s="3" t="s">
        <v>484</v>
      </c>
      <c r="Y19" s="3" t="s">
        <v>485</v>
      </c>
    </row>
    <row r="20" spans="2:25" ht="12" customHeight="1">
      <c r="B20" s="15">
        <v>17</v>
      </c>
      <c r="C20" s="8">
        <v>410035</v>
      </c>
      <c r="D20" s="5"/>
      <c r="E20" s="7"/>
      <c r="F20" s="9">
        <f t="shared" si="0"/>
        <v>1</v>
      </c>
      <c r="G20" s="9">
        <v>1</v>
      </c>
      <c r="H20" s="10"/>
      <c r="I20" s="7"/>
      <c r="J20" s="7"/>
      <c r="K20" s="7"/>
      <c r="L20" s="7"/>
      <c r="M20" s="7">
        <v>1</v>
      </c>
      <c r="N20" s="7"/>
      <c r="O20" s="7"/>
      <c r="P20" s="7"/>
      <c r="Q20" s="7"/>
      <c r="R20" s="7"/>
      <c r="S20" s="7"/>
      <c r="T20" s="7"/>
      <c r="U20" s="11"/>
      <c r="V20" s="12" t="s">
        <v>480</v>
      </c>
      <c r="X20" s="3" t="s">
        <v>479</v>
      </c>
      <c r="Y20" s="3" t="s">
        <v>481</v>
      </c>
    </row>
    <row r="21" spans="2:25" ht="12" customHeight="1">
      <c r="B21" s="15">
        <v>18</v>
      </c>
      <c r="C21" s="8">
        <v>410060</v>
      </c>
      <c r="D21" s="5"/>
      <c r="E21" s="7"/>
      <c r="F21" s="9">
        <f t="shared" si="0"/>
        <v>1</v>
      </c>
      <c r="G21" s="9">
        <v>1</v>
      </c>
      <c r="H21" s="10"/>
      <c r="I21" s="7"/>
      <c r="J21" s="7"/>
      <c r="K21" s="7"/>
      <c r="L21" s="7"/>
      <c r="M21" s="7"/>
      <c r="N21" s="7"/>
      <c r="O21" s="7"/>
      <c r="P21" s="7"/>
      <c r="Q21" s="7">
        <v>1</v>
      </c>
      <c r="R21" s="7"/>
      <c r="S21" s="7"/>
      <c r="T21" s="7"/>
      <c r="U21" s="11"/>
      <c r="X21" s="3" t="s">
        <v>476</v>
      </c>
      <c r="Y21" s="3" t="s">
        <v>478</v>
      </c>
    </row>
    <row r="22" spans="2:25" ht="12" customHeight="1">
      <c r="B22" s="15">
        <v>19</v>
      </c>
      <c r="C22" s="8">
        <v>410061</v>
      </c>
      <c r="D22" s="5"/>
      <c r="E22" s="7"/>
      <c r="F22" s="9">
        <f t="shared" si="0"/>
        <v>1</v>
      </c>
      <c r="G22" s="9">
        <v>1</v>
      </c>
      <c r="H22" s="10"/>
      <c r="I22" s="7"/>
      <c r="J22" s="7"/>
      <c r="K22" s="7"/>
      <c r="L22" s="7"/>
      <c r="M22" s="7"/>
      <c r="N22" s="7"/>
      <c r="O22" s="7"/>
      <c r="P22" s="7"/>
      <c r="Q22" s="7">
        <v>1</v>
      </c>
      <c r="R22" s="7"/>
      <c r="S22" s="7"/>
      <c r="T22" s="7"/>
      <c r="U22" s="11"/>
      <c r="X22" s="3" t="s">
        <v>487</v>
      </c>
      <c r="Y22" s="3" t="s">
        <v>488</v>
      </c>
    </row>
    <row r="23" spans="2:25" ht="12" customHeight="1">
      <c r="B23" s="15">
        <v>20</v>
      </c>
      <c r="C23" s="8">
        <v>410062</v>
      </c>
      <c r="D23" s="5"/>
      <c r="E23" s="7"/>
      <c r="F23" s="9">
        <f t="shared" si="0"/>
        <v>1</v>
      </c>
      <c r="G23" s="9">
        <v>1</v>
      </c>
      <c r="H23" s="10"/>
      <c r="I23" s="7"/>
      <c r="J23" s="7"/>
      <c r="K23" s="7"/>
      <c r="L23" s="7"/>
      <c r="M23" s="7"/>
      <c r="N23" s="7"/>
      <c r="O23" s="7"/>
      <c r="P23" s="7"/>
      <c r="Q23" s="7">
        <v>1</v>
      </c>
      <c r="R23" s="7"/>
      <c r="S23" s="7"/>
      <c r="T23" s="7"/>
      <c r="U23" s="11"/>
      <c r="X23" s="3" t="s">
        <v>476</v>
      </c>
      <c r="Y23" s="3" t="s">
        <v>477</v>
      </c>
    </row>
    <row r="24" spans="2:21" ht="12" customHeight="1">
      <c r="B24" s="15">
        <v>21</v>
      </c>
      <c r="C24" s="8">
        <v>410063</v>
      </c>
      <c r="D24" s="5"/>
      <c r="E24" s="7"/>
      <c r="F24" s="9">
        <f t="shared" si="0"/>
        <v>1</v>
      </c>
      <c r="G24" s="9">
        <v>1</v>
      </c>
      <c r="H24" s="10"/>
      <c r="I24" s="7"/>
      <c r="J24" s="7"/>
      <c r="K24" s="7"/>
      <c r="L24" s="7"/>
      <c r="M24" s="7"/>
      <c r="N24" s="7"/>
      <c r="O24" s="7"/>
      <c r="P24" s="7">
        <v>1</v>
      </c>
      <c r="Q24" s="7"/>
      <c r="R24" s="7"/>
      <c r="S24" s="7"/>
      <c r="T24" s="7"/>
      <c r="U24" s="11"/>
    </row>
    <row r="25" spans="2:25" ht="12" customHeight="1">
      <c r="B25" s="15">
        <v>22</v>
      </c>
      <c r="C25" s="8">
        <v>410064</v>
      </c>
      <c r="D25" s="5"/>
      <c r="E25" s="7"/>
      <c r="F25" s="9">
        <f t="shared" si="0"/>
        <v>1</v>
      </c>
      <c r="G25" s="9">
        <v>1</v>
      </c>
      <c r="H25" s="10"/>
      <c r="I25" s="7"/>
      <c r="J25" s="7"/>
      <c r="K25" s="7"/>
      <c r="L25" s="7"/>
      <c r="M25" s="7"/>
      <c r="N25" s="7"/>
      <c r="O25" s="7"/>
      <c r="P25" s="7"/>
      <c r="Q25" s="7">
        <v>1</v>
      </c>
      <c r="R25" s="7"/>
      <c r="S25" s="7"/>
      <c r="T25" s="7"/>
      <c r="U25" s="11"/>
      <c r="X25" s="3" t="s">
        <v>487</v>
      </c>
      <c r="Y25" s="3" t="s">
        <v>488</v>
      </c>
    </row>
    <row r="26" spans="2:25" ht="12" customHeight="1">
      <c r="B26" s="15">
        <v>23</v>
      </c>
      <c r="C26" s="8">
        <v>410065</v>
      </c>
      <c r="D26" s="5"/>
      <c r="E26" s="7"/>
      <c r="F26" s="9">
        <f t="shared" si="0"/>
        <v>1</v>
      </c>
      <c r="G26" s="9">
        <v>1</v>
      </c>
      <c r="H26" s="10"/>
      <c r="I26" s="7"/>
      <c r="J26" s="7"/>
      <c r="K26" s="7"/>
      <c r="L26" s="7"/>
      <c r="M26" s="7">
        <v>1</v>
      </c>
      <c r="N26" s="7"/>
      <c r="O26" s="7"/>
      <c r="P26" s="7"/>
      <c r="Q26" s="7"/>
      <c r="R26" s="7"/>
      <c r="S26" s="7"/>
      <c r="T26" s="7"/>
      <c r="U26" s="11"/>
      <c r="X26" s="3" t="s">
        <v>494</v>
      </c>
      <c r="Y26" s="3" t="s">
        <v>495</v>
      </c>
    </row>
    <row r="27" spans="2:21" ht="12" customHeight="1">
      <c r="B27" s="15">
        <v>24</v>
      </c>
      <c r="C27" s="8">
        <v>410066</v>
      </c>
      <c r="D27" s="5"/>
      <c r="E27" s="7"/>
      <c r="F27" s="9">
        <f t="shared" si="0"/>
        <v>1</v>
      </c>
      <c r="G27" s="9">
        <v>1</v>
      </c>
      <c r="H27" s="10">
        <v>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1"/>
    </row>
    <row r="28" spans="2:21" ht="12" customHeight="1">
      <c r="B28" s="15">
        <v>25</v>
      </c>
      <c r="C28" s="8">
        <v>410067</v>
      </c>
      <c r="D28" s="5"/>
      <c r="E28" s="7"/>
      <c r="F28" s="9">
        <f t="shared" si="0"/>
        <v>1</v>
      </c>
      <c r="G28" s="9"/>
      <c r="H28" s="10">
        <v>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1"/>
    </row>
    <row r="29" spans="2:22" ht="12" customHeight="1">
      <c r="B29" s="15">
        <v>26</v>
      </c>
      <c r="C29" s="8">
        <v>410068</v>
      </c>
      <c r="D29" s="5"/>
      <c r="E29" s="7"/>
      <c r="F29" s="9">
        <f t="shared" si="0"/>
        <v>1</v>
      </c>
      <c r="G29" s="9"/>
      <c r="H29" s="10">
        <v>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1"/>
      <c r="V29" s="3" t="s">
        <v>430</v>
      </c>
    </row>
    <row r="30" spans="2:21" ht="12" customHeight="1">
      <c r="B30" s="15">
        <v>27</v>
      </c>
      <c r="C30" s="8">
        <v>410069</v>
      </c>
      <c r="D30" s="5"/>
      <c r="E30" s="7"/>
      <c r="F30" s="9">
        <f t="shared" si="0"/>
        <v>1</v>
      </c>
      <c r="G30" s="9"/>
      <c r="H30" s="10">
        <v>1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1"/>
    </row>
    <row r="31" spans="2:21" ht="12" customHeight="1">
      <c r="B31" s="15">
        <v>28</v>
      </c>
      <c r="C31" s="8">
        <v>410070</v>
      </c>
      <c r="D31" s="5"/>
      <c r="E31" s="7"/>
      <c r="F31" s="9">
        <f t="shared" si="0"/>
        <v>1</v>
      </c>
      <c r="G31" s="9"/>
      <c r="H31" s="10">
        <v>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1"/>
    </row>
    <row r="32" spans="2:21" ht="12" customHeight="1">
      <c r="B32" s="15">
        <v>29</v>
      </c>
      <c r="C32" s="8">
        <v>410071</v>
      </c>
      <c r="D32" s="5"/>
      <c r="E32" s="7"/>
      <c r="F32" s="9">
        <f t="shared" si="0"/>
        <v>1</v>
      </c>
      <c r="G32" s="9"/>
      <c r="H32" s="10">
        <v>1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1"/>
    </row>
    <row r="33" spans="2:21" ht="12" customHeight="1">
      <c r="B33" s="15">
        <v>30</v>
      </c>
      <c r="C33" s="8">
        <v>410072</v>
      </c>
      <c r="D33" s="5"/>
      <c r="E33" s="7"/>
      <c r="F33" s="9">
        <f t="shared" si="0"/>
        <v>1</v>
      </c>
      <c r="G33" s="9"/>
      <c r="H33" s="10">
        <v>1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1"/>
    </row>
    <row r="34" spans="2:21" ht="12" customHeight="1">
      <c r="B34" s="15">
        <v>31</v>
      </c>
      <c r="C34" s="8">
        <v>410073</v>
      </c>
      <c r="D34" s="5"/>
      <c r="E34" s="7"/>
      <c r="F34" s="9">
        <f t="shared" si="0"/>
        <v>1</v>
      </c>
      <c r="G34" s="9"/>
      <c r="H34" s="10">
        <v>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1"/>
    </row>
    <row r="35" spans="2:21" ht="12" customHeight="1">
      <c r="B35" s="15">
        <v>32</v>
      </c>
      <c r="C35" s="8">
        <v>410074</v>
      </c>
      <c r="D35" s="5"/>
      <c r="E35" s="7"/>
      <c r="F35" s="9">
        <f t="shared" si="0"/>
        <v>1</v>
      </c>
      <c r="G35" s="9"/>
      <c r="H35" s="10"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1"/>
    </row>
    <row r="36" spans="2:21" ht="12" customHeight="1">
      <c r="B36" s="15">
        <v>33</v>
      </c>
      <c r="C36" s="8">
        <v>410075</v>
      </c>
      <c r="D36" s="5"/>
      <c r="E36" s="7"/>
      <c r="F36" s="9">
        <f t="shared" si="0"/>
        <v>1</v>
      </c>
      <c r="G36" s="9"/>
      <c r="H36" s="10">
        <v>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1"/>
    </row>
    <row r="37" spans="2:21" ht="12" customHeight="1">
      <c r="B37" s="15">
        <v>34</v>
      </c>
      <c r="C37" s="8">
        <v>410076</v>
      </c>
      <c r="D37" s="5"/>
      <c r="E37" s="7"/>
      <c r="F37" s="9">
        <f t="shared" si="0"/>
        <v>1</v>
      </c>
      <c r="G37" s="9"/>
      <c r="H37" s="10">
        <v>1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1"/>
    </row>
    <row r="38" spans="2:21" ht="12" customHeight="1">
      <c r="B38" s="15">
        <v>35</v>
      </c>
      <c r="C38" s="8">
        <v>410077</v>
      </c>
      <c r="D38" s="5"/>
      <c r="E38" s="7"/>
      <c r="F38" s="9">
        <f t="shared" si="0"/>
        <v>1</v>
      </c>
      <c r="G38" s="9"/>
      <c r="H38" s="10">
        <v>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1"/>
    </row>
    <row r="39" spans="2:21" ht="12" customHeight="1">
      <c r="B39" s="15">
        <v>36</v>
      </c>
      <c r="C39" s="8">
        <v>410078</v>
      </c>
      <c r="D39" s="5"/>
      <c r="E39" s="7"/>
      <c r="F39" s="9">
        <f t="shared" si="0"/>
        <v>1</v>
      </c>
      <c r="G39" s="9"/>
      <c r="H39" s="10">
        <v>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1"/>
    </row>
    <row r="40" spans="2:21" ht="12" customHeight="1">
      <c r="B40" s="15">
        <v>37</v>
      </c>
      <c r="C40" s="8">
        <v>410080</v>
      </c>
      <c r="D40" s="5"/>
      <c r="E40" s="7"/>
      <c r="F40" s="9">
        <f t="shared" si="0"/>
        <v>1</v>
      </c>
      <c r="G40" s="9"/>
      <c r="H40" s="10"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1"/>
    </row>
    <row r="41" spans="2:22" ht="12" customHeight="1">
      <c r="B41" s="15">
        <v>38</v>
      </c>
      <c r="C41" s="8">
        <v>410081</v>
      </c>
      <c r="D41" s="5"/>
      <c r="E41" s="7"/>
      <c r="F41" s="9">
        <f t="shared" si="0"/>
        <v>1</v>
      </c>
      <c r="G41" s="9"/>
      <c r="H41" s="10">
        <v>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1"/>
      <c r="V41" s="3" t="s">
        <v>430</v>
      </c>
    </row>
    <row r="42" spans="2:21" ht="12" customHeight="1">
      <c r="B42" s="15">
        <v>39</v>
      </c>
      <c r="C42" s="8">
        <v>410083</v>
      </c>
      <c r="D42" s="5"/>
      <c r="E42" s="7"/>
      <c r="F42" s="9">
        <f t="shared" si="0"/>
        <v>1</v>
      </c>
      <c r="G42" s="9"/>
      <c r="H42" s="10">
        <v>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1"/>
    </row>
    <row r="43" spans="2:21" ht="12" customHeight="1">
      <c r="B43" s="15">
        <v>40</v>
      </c>
      <c r="C43" s="8">
        <v>410084</v>
      </c>
      <c r="D43" s="5"/>
      <c r="E43" s="7"/>
      <c r="F43" s="9">
        <f t="shared" si="0"/>
        <v>1</v>
      </c>
      <c r="G43" s="9"/>
      <c r="H43" s="10">
        <v>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1"/>
    </row>
    <row r="44" spans="2:21" ht="12" customHeight="1">
      <c r="B44" s="15">
        <v>41</v>
      </c>
      <c r="C44" s="8">
        <v>410085</v>
      </c>
      <c r="D44" s="5"/>
      <c r="E44" s="7"/>
      <c r="F44" s="9">
        <f t="shared" si="0"/>
        <v>1</v>
      </c>
      <c r="G44" s="9"/>
      <c r="H44" s="10">
        <v>1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1"/>
    </row>
    <row r="45" spans="2:21" ht="12" customHeight="1">
      <c r="B45" s="15">
        <v>42</v>
      </c>
      <c r="C45" s="8">
        <v>410086</v>
      </c>
      <c r="D45" s="5"/>
      <c r="E45" s="7"/>
      <c r="F45" s="9">
        <f t="shared" si="0"/>
        <v>1</v>
      </c>
      <c r="G45" s="9"/>
      <c r="H45" s="10">
        <v>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1"/>
    </row>
    <row r="46" spans="2:21" ht="12" customHeight="1">
      <c r="B46" s="15">
        <v>43</v>
      </c>
      <c r="C46" s="8">
        <v>410087</v>
      </c>
      <c r="D46" s="5"/>
      <c r="E46" s="7"/>
      <c r="F46" s="9">
        <f t="shared" si="0"/>
        <v>1</v>
      </c>
      <c r="G46" s="9"/>
      <c r="H46" s="10">
        <v>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1"/>
    </row>
    <row r="47" spans="2:21" ht="12" customHeight="1">
      <c r="B47" s="15">
        <v>44</v>
      </c>
      <c r="C47" s="8">
        <v>410088</v>
      </c>
      <c r="D47" s="5"/>
      <c r="E47" s="7"/>
      <c r="F47" s="9">
        <f t="shared" si="0"/>
        <v>1</v>
      </c>
      <c r="G47" s="9"/>
      <c r="H47" s="10">
        <v>1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1"/>
    </row>
    <row r="48" spans="2:21" ht="12" customHeight="1">
      <c r="B48" s="15">
        <v>45</v>
      </c>
      <c r="C48" s="8">
        <v>410089</v>
      </c>
      <c r="D48" s="5"/>
      <c r="E48" s="7"/>
      <c r="F48" s="9">
        <f t="shared" si="0"/>
        <v>1</v>
      </c>
      <c r="G48" s="9"/>
      <c r="H48" s="10">
        <v>1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1"/>
    </row>
    <row r="49" spans="2:21" ht="12" customHeight="1">
      <c r="B49" s="15">
        <v>46</v>
      </c>
      <c r="C49" s="8">
        <v>410090</v>
      </c>
      <c r="D49" s="5"/>
      <c r="E49" s="7"/>
      <c r="F49" s="9">
        <f t="shared" si="0"/>
        <v>1</v>
      </c>
      <c r="G49" s="9"/>
      <c r="H49" s="10">
        <v>1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1"/>
    </row>
    <row r="50" spans="2:21" ht="12" customHeight="1">
      <c r="B50" s="15">
        <v>47</v>
      </c>
      <c r="C50" s="8">
        <v>410091</v>
      </c>
      <c r="D50" s="5">
        <v>1</v>
      </c>
      <c r="E50" s="7">
        <v>1</v>
      </c>
      <c r="F50" s="9">
        <f t="shared" si="0"/>
        <v>0</v>
      </c>
      <c r="G50" s="9"/>
      <c r="H50" s="10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1"/>
    </row>
    <row r="51" spans="2:21" ht="12" customHeight="1">
      <c r="B51" s="15">
        <v>48</v>
      </c>
      <c r="C51" s="8">
        <v>410092</v>
      </c>
      <c r="D51" s="5"/>
      <c r="E51" s="7"/>
      <c r="F51" s="9">
        <f t="shared" si="0"/>
        <v>1</v>
      </c>
      <c r="G51" s="9"/>
      <c r="H51" s="10">
        <v>1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1"/>
    </row>
    <row r="52" spans="2:21" ht="12" customHeight="1">
      <c r="B52" s="15">
        <v>49</v>
      </c>
      <c r="C52" s="8">
        <v>410093</v>
      </c>
      <c r="D52" s="5"/>
      <c r="E52" s="7"/>
      <c r="F52" s="9">
        <f t="shared" si="0"/>
        <v>1</v>
      </c>
      <c r="G52" s="9"/>
      <c r="H52" s="10">
        <v>1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1"/>
    </row>
    <row r="53" spans="2:21" ht="12" customHeight="1">
      <c r="B53" s="15">
        <v>50</v>
      </c>
      <c r="C53" s="8">
        <v>410094</v>
      </c>
      <c r="D53" s="5"/>
      <c r="E53" s="7"/>
      <c r="F53" s="9">
        <f t="shared" si="0"/>
        <v>1</v>
      </c>
      <c r="G53" s="9"/>
      <c r="H53" s="10">
        <v>1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1"/>
    </row>
    <row r="54" spans="2:25" ht="12" customHeight="1">
      <c r="B54" s="15">
        <v>51</v>
      </c>
      <c r="C54" s="8">
        <v>410095</v>
      </c>
      <c r="D54" s="5"/>
      <c r="E54" s="7"/>
      <c r="F54" s="9">
        <f t="shared" si="0"/>
        <v>1</v>
      </c>
      <c r="G54" s="9">
        <v>1</v>
      </c>
      <c r="H54" s="10"/>
      <c r="I54" s="7"/>
      <c r="J54" s="7"/>
      <c r="K54" s="7"/>
      <c r="L54" s="7"/>
      <c r="M54" s="7"/>
      <c r="N54" s="7"/>
      <c r="O54" s="7"/>
      <c r="P54" s="7"/>
      <c r="Q54" s="7">
        <v>1</v>
      </c>
      <c r="R54" s="7"/>
      <c r="S54" s="7"/>
      <c r="T54" s="7"/>
      <c r="U54" s="11"/>
      <c r="X54" s="3" t="s">
        <v>476</v>
      </c>
      <c r="Y54" s="3" t="s">
        <v>477</v>
      </c>
    </row>
    <row r="55" spans="2:25" ht="12" customHeight="1">
      <c r="B55" s="15">
        <v>52</v>
      </c>
      <c r="C55" s="8">
        <v>410096</v>
      </c>
      <c r="D55" s="5"/>
      <c r="E55" s="7"/>
      <c r="F55" s="9">
        <f t="shared" si="0"/>
        <v>1</v>
      </c>
      <c r="G55" s="9">
        <v>1</v>
      </c>
      <c r="H55" s="10"/>
      <c r="I55" s="7"/>
      <c r="J55" s="7"/>
      <c r="K55" s="7"/>
      <c r="L55" s="7"/>
      <c r="M55" s="7"/>
      <c r="N55" s="7"/>
      <c r="O55" s="7"/>
      <c r="P55" s="7"/>
      <c r="Q55" s="7">
        <v>1</v>
      </c>
      <c r="R55" s="7"/>
      <c r="S55" s="7"/>
      <c r="T55" s="7"/>
      <c r="U55" s="11"/>
      <c r="X55" s="3" t="s">
        <v>476</v>
      </c>
      <c r="Y55" s="3" t="s">
        <v>496</v>
      </c>
    </row>
    <row r="56" spans="2:25" ht="12" customHeight="1">
      <c r="B56" s="15">
        <v>53</v>
      </c>
      <c r="C56" s="8">
        <v>410097</v>
      </c>
      <c r="D56" s="5"/>
      <c r="E56" s="7"/>
      <c r="F56" s="9">
        <f t="shared" si="0"/>
        <v>1</v>
      </c>
      <c r="G56" s="9">
        <v>1</v>
      </c>
      <c r="H56" s="10"/>
      <c r="I56" s="7"/>
      <c r="J56" s="7"/>
      <c r="K56" s="7"/>
      <c r="L56" s="7"/>
      <c r="M56" s="7"/>
      <c r="N56" s="7"/>
      <c r="O56" s="7"/>
      <c r="P56" s="7"/>
      <c r="Q56" s="7">
        <v>1</v>
      </c>
      <c r="R56" s="7"/>
      <c r="S56" s="7"/>
      <c r="T56" s="7"/>
      <c r="U56" s="11"/>
      <c r="X56" s="3" t="s">
        <v>476</v>
      </c>
      <c r="Y56" s="3" t="s">
        <v>496</v>
      </c>
    </row>
    <row r="57" spans="2:21" ht="12" customHeight="1">
      <c r="B57" s="15">
        <v>54</v>
      </c>
      <c r="C57" s="8">
        <v>410098</v>
      </c>
      <c r="D57" s="5"/>
      <c r="E57" s="7"/>
      <c r="F57" s="9">
        <f t="shared" si="0"/>
        <v>1</v>
      </c>
      <c r="G57" s="9">
        <v>1</v>
      </c>
      <c r="H57" s="10">
        <v>1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1"/>
    </row>
    <row r="58" spans="2:21" ht="12" customHeight="1">
      <c r="B58" s="15">
        <v>55</v>
      </c>
      <c r="C58" s="8">
        <v>410099</v>
      </c>
      <c r="D58" s="5"/>
      <c r="E58" s="7"/>
      <c r="F58" s="9">
        <f t="shared" si="0"/>
        <v>1</v>
      </c>
      <c r="G58" s="9">
        <v>1</v>
      </c>
      <c r="H58" s="10">
        <v>1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1"/>
    </row>
    <row r="59" spans="2:25" ht="12" customHeight="1">
      <c r="B59" s="15">
        <v>56</v>
      </c>
      <c r="C59" s="8">
        <v>410100</v>
      </c>
      <c r="D59" s="5"/>
      <c r="E59" s="7"/>
      <c r="F59" s="9">
        <f t="shared" si="0"/>
        <v>1</v>
      </c>
      <c r="G59" s="9">
        <v>1</v>
      </c>
      <c r="H59" s="10"/>
      <c r="I59" s="7"/>
      <c r="J59" s="7">
        <v>1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11"/>
      <c r="X59" s="3" t="s">
        <v>491</v>
      </c>
      <c r="Y59" s="3" t="s">
        <v>509</v>
      </c>
    </row>
    <row r="60" spans="2:25" ht="12" customHeight="1">
      <c r="B60" s="15">
        <v>57</v>
      </c>
      <c r="C60" s="8">
        <v>410101</v>
      </c>
      <c r="D60" s="5"/>
      <c r="E60" s="7"/>
      <c r="F60" s="9">
        <f t="shared" si="0"/>
        <v>1</v>
      </c>
      <c r="G60" s="9">
        <v>1</v>
      </c>
      <c r="H60" s="10"/>
      <c r="I60" s="7"/>
      <c r="J60" s="7"/>
      <c r="K60" s="7"/>
      <c r="L60" s="7"/>
      <c r="M60" s="7"/>
      <c r="N60" s="7"/>
      <c r="O60" s="7"/>
      <c r="P60" s="7"/>
      <c r="Q60" s="7">
        <v>1</v>
      </c>
      <c r="R60" s="7"/>
      <c r="S60" s="7"/>
      <c r="T60" s="7"/>
      <c r="U60" s="11"/>
      <c r="X60" s="3" t="s">
        <v>476</v>
      </c>
      <c r="Y60" s="3" t="s">
        <v>496</v>
      </c>
    </row>
    <row r="61" spans="2:25" ht="12" customHeight="1">
      <c r="B61" s="15">
        <v>58</v>
      </c>
      <c r="C61" s="8">
        <v>410102</v>
      </c>
      <c r="D61" s="5"/>
      <c r="E61" s="7"/>
      <c r="F61" s="9">
        <f t="shared" si="0"/>
        <v>1</v>
      </c>
      <c r="G61" s="9">
        <v>1</v>
      </c>
      <c r="H61" s="10"/>
      <c r="I61" s="7"/>
      <c r="J61" s="7"/>
      <c r="K61" s="7"/>
      <c r="L61" s="7"/>
      <c r="M61" s="7"/>
      <c r="N61" s="7"/>
      <c r="O61" s="7"/>
      <c r="P61" s="7"/>
      <c r="Q61" s="7">
        <v>1</v>
      </c>
      <c r="R61" s="7"/>
      <c r="S61" s="7"/>
      <c r="T61" s="7"/>
      <c r="U61" s="11"/>
      <c r="X61" s="3" t="s">
        <v>476</v>
      </c>
      <c r="Y61" s="3" t="s">
        <v>496</v>
      </c>
    </row>
    <row r="62" spans="2:25" ht="12" customHeight="1">
      <c r="B62" s="15">
        <v>59</v>
      </c>
      <c r="C62" s="8">
        <v>410103</v>
      </c>
      <c r="D62" s="5"/>
      <c r="E62" s="7"/>
      <c r="F62" s="9">
        <f t="shared" si="0"/>
        <v>1</v>
      </c>
      <c r="G62" s="9">
        <v>1</v>
      </c>
      <c r="H62" s="10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v>1</v>
      </c>
      <c r="T62" s="7"/>
      <c r="U62" s="11"/>
      <c r="X62" s="3" t="s">
        <v>482</v>
      </c>
      <c r="Y62" s="3" t="s">
        <v>483</v>
      </c>
    </row>
    <row r="63" spans="2:25" ht="12" customHeight="1">
      <c r="B63" s="15">
        <v>60</v>
      </c>
      <c r="C63" s="8">
        <v>410104</v>
      </c>
      <c r="D63" s="5"/>
      <c r="E63" s="7"/>
      <c r="F63" s="9">
        <f t="shared" si="0"/>
        <v>1</v>
      </c>
      <c r="G63" s="9">
        <v>1</v>
      </c>
      <c r="H63" s="10"/>
      <c r="I63" s="7"/>
      <c r="J63" s="7"/>
      <c r="K63" s="7"/>
      <c r="L63" s="7"/>
      <c r="M63" s="7"/>
      <c r="N63" s="7"/>
      <c r="O63" s="7"/>
      <c r="P63" s="7"/>
      <c r="Q63" s="7">
        <v>1</v>
      </c>
      <c r="R63" s="7"/>
      <c r="S63" s="7"/>
      <c r="T63" s="7"/>
      <c r="U63" s="11"/>
      <c r="X63" s="3" t="s">
        <v>476</v>
      </c>
      <c r="Y63" s="3" t="s">
        <v>477</v>
      </c>
    </row>
    <row r="64" spans="2:25" ht="12" customHeight="1">
      <c r="B64" s="15">
        <v>61</v>
      </c>
      <c r="C64" s="8">
        <v>410105</v>
      </c>
      <c r="D64" s="5"/>
      <c r="E64" s="7"/>
      <c r="F64" s="9">
        <f t="shared" si="0"/>
        <v>1</v>
      </c>
      <c r="G64" s="9">
        <v>1</v>
      </c>
      <c r="H64" s="10"/>
      <c r="I64" s="7"/>
      <c r="J64" s="7"/>
      <c r="K64" s="7"/>
      <c r="L64" s="7"/>
      <c r="M64" s="7">
        <v>1</v>
      </c>
      <c r="N64" s="7"/>
      <c r="O64" s="7"/>
      <c r="P64" s="7"/>
      <c r="Q64" s="7"/>
      <c r="R64" s="7"/>
      <c r="S64" s="7"/>
      <c r="T64" s="7"/>
      <c r="U64" s="11"/>
      <c r="X64" s="3" t="s">
        <v>479</v>
      </c>
      <c r="Y64" s="3" t="s">
        <v>481</v>
      </c>
    </row>
    <row r="65" spans="2:25" ht="12" customHeight="1">
      <c r="B65" s="15">
        <v>62</v>
      </c>
      <c r="C65" s="8">
        <v>410106</v>
      </c>
      <c r="D65" s="5"/>
      <c r="E65" s="7"/>
      <c r="F65" s="9">
        <f t="shared" si="0"/>
        <v>1</v>
      </c>
      <c r="G65" s="9">
        <v>1</v>
      </c>
      <c r="H65" s="10"/>
      <c r="I65" s="7"/>
      <c r="J65" s="7"/>
      <c r="K65" s="7"/>
      <c r="L65" s="7"/>
      <c r="M65" s="7"/>
      <c r="N65" s="7"/>
      <c r="O65" s="7"/>
      <c r="P65" s="7"/>
      <c r="Q65" s="7">
        <v>1</v>
      </c>
      <c r="R65" s="7"/>
      <c r="S65" s="7"/>
      <c r="T65" s="7"/>
      <c r="U65" s="11"/>
      <c r="X65" s="3" t="s">
        <v>476</v>
      </c>
      <c r="Y65" s="3" t="s">
        <v>478</v>
      </c>
    </row>
    <row r="66" spans="2:25" ht="12" customHeight="1">
      <c r="B66" s="15">
        <v>63</v>
      </c>
      <c r="C66" s="8">
        <v>410107</v>
      </c>
      <c r="D66" s="5"/>
      <c r="E66" s="7"/>
      <c r="F66" s="9">
        <f t="shared" si="0"/>
        <v>1</v>
      </c>
      <c r="G66" s="9">
        <v>1</v>
      </c>
      <c r="H66" s="10"/>
      <c r="I66" s="7"/>
      <c r="J66" s="7"/>
      <c r="K66" s="7"/>
      <c r="L66" s="7"/>
      <c r="M66" s="7">
        <v>1</v>
      </c>
      <c r="N66" s="7"/>
      <c r="O66" s="7"/>
      <c r="P66" s="7"/>
      <c r="Q66" s="7"/>
      <c r="R66" s="7"/>
      <c r="S66" s="7"/>
      <c r="T66" s="7"/>
      <c r="U66" s="11"/>
      <c r="X66" s="3" t="s">
        <v>479</v>
      </c>
      <c r="Y66" s="3" t="s">
        <v>481</v>
      </c>
    </row>
    <row r="67" spans="2:25" ht="12" customHeight="1">
      <c r="B67" s="15">
        <v>64</v>
      </c>
      <c r="C67" s="8">
        <v>410108</v>
      </c>
      <c r="D67" s="5"/>
      <c r="E67" s="7"/>
      <c r="F67" s="9">
        <f t="shared" si="0"/>
        <v>1</v>
      </c>
      <c r="G67" s="9">
        <v>1</v>
      </c>
      <c r="H67" s="10"/>
      <c r="I67" s="7"/>
      <c r="J67" s="7"/>
      <c r="K67" s="7"/>
      <c r="L67" s="7"/>
      <c r="M67" s="7">
        <v>1</v>
      </c>
      <c r="N67" s="7"/>
      <c r="O67" s="7"/>
      <c r="P67" s="7"/>
      <c r="Q67" s="7"/>
      <c r="R67" s="7"/>
      <c r="S67" s="7"/>
      <c r="T67" s="7"/>
      <c r="U67" s="11"/>
      <c r="X67" s="3" t="s">
        <v>479</v>
      </c>
      <c r="Y67" s="3" t="s">
        <v>481</v>
      </c>
    </row>
    <row r="68" spans="2:25" ht="12" customHeight="1">
      <c r="B68" s="15">
        <v>65</v>
      </c>
      <c r="C68" s="8">
        <v>410109</v>
      </c>
      <c r="D68" s="5"/>
      <c r="E68" s="7"/>
      <c r="F68" s="9">
        <f t="shared" si="0"/>
        <v>1</v>
      </c>
      <c r="G68" s="9">
        <v>1</v>
      </c>
      <c r="H68" s="10"/>
      <c r="I68" s="7"/>
      <c r="J68" s="7"/>
      <c r="K68" s="7"/>
      <c r="L68" s="7"/>
      <c r="M68" s="7">
        <v>1</v>
      </c>
      <c r="N68" s="7"/>
      <c r="O68" s="7"/>
      <c r="P68" s="7"/>
      <c r="Q68" s="7"/>
      <c r="R68" s="7"/>
      <c r="S68" s="7"/>
      <c r="T68" s="7"/>
      <c r="U68" s="11"/>
      <c r="X68" s="3" t="s">
        <v>479</v>
      </c>
      <c r="Y68" s="3" t="s">
        <v>481</v>
      </c>
    </row>
    <row r="69" spans="2:25" ht="12" customHeight="1">
      <c r="B69" s="15">
        <v>66</v>
      </c>
      <c r="C69" s="8">
        <v>410110</v>
      </c>
      <c r="D69" s="5"/>
      <c r="E69" s="7"/>
      <c r="F69" s="9">
        <f aca="true" t="shared" si="1" ref="F69:F103">1-E69</f>
        <v>1</v>
      </c>
      <c r="G69" s="9">
        <v>1</v>
      </c>
      <c r="H69" s="10"/>
      <c r="I69" s="7"/>
      <c r="J69" s="7"/>
      <c r="K69" s="7"/>
      <c r="L69" s="7"/>
      <c r="M69" s="7">
        <v>1</v>
      </c>
      <c r="N69" s="7"/>
      <c r="O69" s="7"/>
      <c r="P69" s="7"/>
      <c r="Q69" s="7"/>
      <c r="R69" s="7"/>
      <c r="S69" s="7"/>
      <c r="T69" s="7"/>
      <c r="U69" s="11"/>
      <c r="X69" s="3" t="s">
        <v>479</v>
      </c>
      <c r="Y69" s="3" t="s">
        <v>481</v>
      </c>
    </row>
    <row r="70" spans="2:25" ht="12" customHeight="1">
      <c r="B70" s="15">
        <v>67</v>
      </c>
      <c r="C70" s="8">
        <v>410111</v>
      </c>
      <c r="D70" s="5"/>
      <c r="E70" s="7"/>
      <c r="F70" s="9">
        <f t="shared" si="1"/>
        <v>1</v>
      </c>
      <c r="G70" s="9">
        <v>1</v>
      </c>
      <c r="H70" s="10"/>
      <c r="I70" s="7"/>
      <c r="J70" s="7"/>
      <c r="K70" s="7"/>
      <c r="L70" s="7"/>
      <c r="M70" s="7"/>
      <c r="N70" s="7"/>
      <c r="O70" s="7"/>
      <c r="P70" s="7"/>
      <c r="Q70" s="7">
        <v>1</v>
      </c>
      <c r="R70" s="7"/>
      <c r="S70" s="7"/>
      <c r="T70" s="7"/>
      <c r="U70" s="11"/>
      <c r="X70" s="3" t="s">
        <v>476</v>
      </c>
      <c r="Y70" s="3" t="s">
        <v>478</v>
      </c>
    </row>
    <row r="71" spans="2:25" ht="12" customHeight="1">
      <c r="B71" s="15">
        <v>68</v>
      </c>
      <c r="C71" s="8">
        <v>410112</v>
      </c>
      <c r="D71" s="5"/>
      <c r="E71" s="7"/>
      <c r="F71" s="9">
        <f t="shared" si="1"/>
        <v>1</v>
      </c>
      <c r="G71" s="9">
        <v>1</v>
      </c>
      <c r="H71" s="10"/>
      <c r="I71" s="7"/>
      <c r="J71" s="7"/>
      <c r="K71" s="7"/>
      <c r="L71" s="7"/>
      <c r="M71" s="7">
        <v>1</v>
      </c>
      <c r="N71" s="7"/>
      <c r="O71" s="7"/>
      <c r="P71" s="7"/>
      <c r="Q71" s="7"/>
      <c r="R71" s="7"/>
      <c r="S71" s="7"/>
      <c r="T71" s="7"/>
      <c r="U71" s="11"/>
      <c r="X71" s="3" t="s">
        <v>479</v>
      </c>
      <c r="Y71" s="3" t="s">
        <v>481</v>
      </c>
    </row>
    <row r="72" spans="2:21" ht="12" customHeight="1">
      <c r="B72" s="15">
        <v>69</v>
      </c>
      <c r="C72" s="8">
        <v>410113</v>
      </c>
      <c r="D72" s="5"/>
      <c r="E72" s="7"/>
      <c r="F72" s="9">
        <f t="shared" si="1"/>
        <v>1</v>
      </c>
      <c r="G72" s="9">
        <v>1</v>
      </c>
      <c r="H72" s="10">
        <v>1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11"/>
    </row>
    <row r="73" spans="2:21" ht="12" customHeight="1">
      <c r="B73" s="15">
        <v>70</v>
      </c>
      <c r="C73" s="8">
        <v>410114</v>
      </c>
      <c r="D73" s="5"/>
      <c r="E73" s="7"/>
      <c r="F73" s="9">
        <f t="shared" si="1"/>
        <v>1</v>
      </c>
      <c r="G73" s="9">
        <v>1</v>
      </c>
      <c r="H73" s="10">
        <v>1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1"/>
    </row>
    <row r="74" spans="2:25" ht="12" customHeight="1">
      <c r="B74" s="15">
        <v>71</v>
      </c>
      <c r="C74" s="8">
        <v>410115</v>
      </c>
      <c r="D74" s="5"/>
      <c r="E74" s="7"/>
      <c r="F74" s="9">
        <f t="shared" si="1"/>
        <v>1</v>
      </c>
      <c r="G74" s="9">
        <v>1</v>
      </c>
      <c r="H74" s="10"/>
      <c r="I74" s="7"/>
      <c r="J74" s="7"/>
      <c r="K74" s="7"/>
      <c r="L74" s="7"/>
      <c r="M74" s="7"/>
      <c r="N74" s="7"/>
      <c r="O74" s="7"/>
      <c r="P74" s="7"/>
      <c r="Q74" s="7">
        <v>1</v>
      </c>
      <c r="R74" s="7"/>
      <c r="S74" s="7"/>
      <c r="T74" s="7"/>
      <c r="U74" s="11"/>
      <c r="X74" s="3" t="s">
        <v>476</v>
      </c>
      <c r="Y74" s="3" t="s">
        <v>496</v>
      </c>
    </row>
    <row r="75" spans="2:25" ht="12" customHeight="1">
      <c r="B75" s="15">
        <v>72</v>
      </c>
      <c r="C75" s="8">
        <v>410116</v>
      </c>
      <c r="D75" s="5"/>
      <c r="E75" s="7"/>
      <c r="F75" s="9">
        <f t="shared" si="1"/>
        <v>1</v>
      </c>
      <c r="G75" s="9"/>
      <c r="H75" s="10"/>
      <c r="I75" s="7"/>
      <c r="J75" s="7"/>
      <c r="K75" s="7"/>
      <c r="L75" s="7"/>
      <c r="M75" s="7"/>
      <c r="N75" s="7"/>
      <c r="O75" s="7"/>
      <c r="P75" s="7"/>
      <c r="Q75" s="7">
        <v>1</v>
      </c>
      <c r="R75" s="7"/>
      <c r="S75" s="7"/>
      <c r="T75" s="7"/>
      <c r="U75" s="11"/>
      <c r="X75" s="3" t="s">
        <v>476</v>
      </c>
      <c r="Y75" s="3" t="s">
        <v>496</v>
      </c>
    </row>
    <row r="76" spans="2:25" ht="12" customHeight="1">
      <c r="B76" s="15">
        <v>73</v>
      </c>
      <c r="C76" s="8">
        <v>410117</v>
      </c>
      <c r="D76" s="5"/>
      <c r="E76" s="7"/>
      <c r="F76" s="9">
        <f t="shared" si="1"/>
        <v>1</v>
      </c>
      <c r="G76" s="9"/>
      <c r="H76" s="10"/>
      <c r="I76" s="7"/>
      <c r="J76" s="7"/>
      <c r="K76" s="7"/>
      <c r="L76" s="7"/>
      <c r="M76" s="7"/>
      <c r="N76" s="7"/>
      <c r="O76" s="7"/>
      <c r="P76" s="7"/>
      <c r="Q76" s="7">
        <v>1</v>
      </c>
      <c r="R76" s="7"/>
      <c r="S76" s="7"/>
      <c r="T76" s="7"/>
      <c r="U76" s="11"/>
      <c r="X76" s="3" t="s">
        <v>476</v>
      </c>
      <c r="Y76" s="3" t="s">
        <v>477</v>
      </c>
    </row>
    <row r="77" spans="2:25" ht="12" customHeight="1">
      <c r="B77" s="15">
        <v>74</v>
      </c>
      <c r="C77" s="8">
        <v>410118</v>
      </c>
      <c r="D77" s="5"/>
      <c r="E77" s="7"/>
      <c r="F77" s="9">
        <f t="shared" si="1"/>
        <v>1</v>
      </c>
      <c r="G77" s="9"/>
      <c r="H77" s="10"/>
      <c r="I77" s="7"/>
      <c r="J77" s="7"/>
      <c r="K77" s="7"/>
      <c r="L77" s="7"/>
      <c r="M77" s="7">
        <v>1</v>
      </c>
      <c r="N77" s="7"/>
      <c r="O77" s="7"/>
      <c r="P77" s="7"/>
      <c r="Q77" s="7"/>
      <c r="R77" s="7"/>
      <c r="S77" s="7"/>
      <c r="T77" s="7"/>
      <c r="U77" s="11"/>
      <c r="X77" s="3" t="s">
        <v>494</v>
      </c>
      <c r="Y77" s="3" t="s">
        <v>495</v>
      </c>
    </row>
    <row r="78" spans="2:21" ht="12" customHeight="1">
      <c r="B78" s="15">
        <v>75</v>
      </c>
      <c r="C78" s="8">
        <v>410119</v>
      </c>
      <c r="D78" s="5"/>
      <c r="E78" s="7"/>
      <c r="F78" s="9">
        <f t="shared" si="1"/>
        <v>1</v>
      </c>
      <c r="G78" s="9"/>
      <c r="H78" s="10">
        <v>1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1"/>
    </row>
    <row r="79" spans="2:21" ht="12" customHeight="1">
      <c r="B79" s="15">
        <v>76</v>
      </c>
      <c r="C79" s="8">
        <v>410120</v>
      </c>
      <c r="D79" s="5"/>
      <c r="E79" s="7"/>
      <c r="F79" s="9">
        <f t="shared" si="1"/>
        <v>1</v>
      </c>
      <c r="G79" s="9"/>
      <c r="H79" s="10">
        <v>1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1"/>
    </row>
    <row r="80" spans="2:21" ht="12" customHeight="1">
      <c r="B80" s="15">
        <v>77</v>
      </c>
      <c r="C80" s="8">
        <v>410121</v>
      </c>
      <c r="D80" s="5"/>
      <c r="E80" s="7"/>
      <c r="F80" s="9">
        <f t="shared" si="1"/>
        <v>1</v>
      </c>
      <c r="G80" s="9"/>
      <c r="H80" s="10">
        <v>1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1"/>
    </row>
    <row r="81" spans="2:21" ht="12" customHeight="1">
      <c r="B81" s="15">
        <v>78</v>
      </c>
      <c r="C81" s="8">
        <v>410123</v>
      </c>
      <c r="D81" s="5"/>
      <c r="E81" s="7"/>
      <c r="F81" s="9">
        <f t="shared" si="1"/>
        <v>1</v>
      </c>
      <c r="G81" s="9"/>
      <c r="H81" s="10">
        <v>1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1"/>
    </row>
    <row r="82" spans="2:22" ht="12" customHeight="1">
      <c r="B82" s="15">
        <v>79</v>
      </c>
      <c r="C82" s="8">
        <v>410124</v>
      </c>
      <c r="D82" s="5"/>
      <c r="E82" s="7"/>
      <c r="F82" s="9">
        <f t="shared" si="1"/>
        <v>1</v>
      </c>
      <c r="G82" s="9"/>
      <c r="H82" s="10">
        <v>1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1"/>
      <c r="V82" s="3" t="s">
        <v>430</v>
      </c>
    </row>
    <row r="83" spans="2:21" ht="12" customHeight="1">
      <c r="B83" s="15">
        <v>80</v>
      </c>
      <c r="C83" s="8">
        <v>410125</v>
      </c>
      <c r="D83" s="5"/>
      <c r="E83" s="7"/>
      <c r="F83" s="9">
        <f t="shared" si="1"/>
        <v>1</v>
      </c>
      <c r="G83" s="9"/>
      <c r="H83" s="10">
        <v>1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1"/>
    </row>
    <row r="84" spans="2:21" ht="12" customHeight="1">
      <c r="B84" s="15">
        <v>81</v>
      </c>
      <c r="C84" s="8">
        <v>410126</v>
      </c>
      <c r="D84" s="5"/>
      <c r="E84" s="7"/>
      <c r="F84" s="9">
        <f t="shared" si="1"/>
        <v>1</v>
      </c>
      <c r="G84" s="9"/>
      <c r="H84" s="10">
        <v>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1"/>
    </row>
    <row r="85" spans="2:21" ht="12" customHeight="1">
      <c r="B85" s="15">
        <v>82</v>
      </c>
      <c r="C85" s="8">
        <v>410127</v>
      </c>
      <c r="D85" s="5"/>
      <c r="E85" s="7"/>
      <c r="F85" s="9">
        <f t="shared" si="1"/>
        <v>1</v>
      </c>
      <c r="G85" s="9"/>
      <c r="H85" s="10">
        <v>1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1"/>
    </row>
    <row r="86" spans="2:21" ht="12" customHeight="1">
      <c r="B86" s="15">
        <v>83</v>
      </c>
      <c r="C86" s="8">
        <v>410128</v>
      </c>
      <c r="D86" s="5"/>
      <c r="E86" s="7"/>
      <c r="F86" s="9">
        <f t="shared" si="1"/>
        <v>1</v>
      </c>
      <c r="G86" s="9"/>
      <c r="H86" s="10">
        <v>1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1"/>
    </row>
    <row r="87" spans="2:21" ht="12" customHeight="1">
      <c r="B87" s="15">
        <v>84</v>
      </c>
      <c r="C87" s="8">
        <v>410129</v>
      </c>
      <c r="D87" s="5"/>
      <c r="E87" s="7"/>
      <c r="F87" s="9">
        <f t="shared" si="1"/>
        <v>1</v>
      </c>
      <c r="G87" s="9"/>
      <c r="H87" s="10">
        <v>1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1"/>
    </row>
    <row r="88" spans="2:21" ht="12" customHeight="1">
      <c r="B88" s="15">
        <v>85</v>
      </c>
      <c r="C88" s="8">
        <v>410130</v>
      </c>
      <c r="D88" s="5"/>
      <c r="E88" s="7"/>
      <c r="F88" s="9">
        <f t="shared" si="1"/>
        <v>1</v>
      </c>
      <c r="G88" s="9"/>
      <c r="H88" s="10">
        <v>1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1"/>
    </row>
    <row r="89" spans="2:21" ht="12" customHeight="1">
      <c r="B89" s="15">
        <v>86</v>
      </c>
      <c r="C89" s="8">
        <v>410131</v>
      </c>
      <c r="D89" s="5"/>
      <c r="E89" s="7"/>
      <c r="F89" s="9">
        <f t="shared" si="1"/>
        <v>1</v>
      </c>
      <c r="G89" s="9"/>
      <c r="H89" s="10">
        <v>1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1"/>
    </row>
    <row r="90" spans="2:21" ht="12" customHeight="1">
      <c r="B90" s="15">
        <v>87</v>
      </c>
      <c r="C90" s="8">
        <v>410132</v>
      </c>
      <c r="D90" s="5"/>
      <c r="E90" s="7"/>
      <c r="F90" s="9">
        <f t="shared" si="1"/>
        <v>1</v>
      </c>
      <c r="G90" s="9"/>
      <c r="H90" s="10">
        <v>1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1"/>
    </row>
    <row r="91" spans="2:21" ht="12" customHeight="1">
      <c r="B91" s="15">
        <v>88</v>
      </c>
      <c r="C91" s="8">
        <v>410133</v>
      </c>
      <c r="D91" s="5"/>
      <c r="E91" s="7"/>
      <c r="F91" s="9">
        <f t="shared" si="1"/>
        <v>1</v>
      </c>
      <c r="G91" s="9"/>
      <c r="H91" s="10">
        <v>1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1"/>
    </row>
    <row r="92" spans="2:21" ht="12" customHeight="1">
      <c r="B92" s="15">
        <v>89</v>
      </c>
      <c r="C92" s="8">
        <v>410134</v>
      </c>
      <c r="D92" s="5">
        <v>1</v>
      </c>
      <c r="E92" s="7">
        <v>1</v>
      </c>
      <c r="F92" s="9">
        <f t="shared" si="1"/>
        <v>0</v>
      </c>
      <c r="G92" s="9"/>
      <c r="H92" s="10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1"/>
    </row>
    <row r="93" spans="2:21" ht="12" customHeight="1">
      <c r="B93" s="15">
        <v>90</v>
      </c>
      <c r="C93" s="8">
        <v>410135</v>
      </c>
      <c r="D93" s="5"/>
      <c r="E93" s="7"/>
      <c r="F93" s="9">
        <f t="shared" si="1"/>
        <v>1</v>
      </c>
      <c r="G93" s="9"/>
      <c r="H93" s="10">
        <v>1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11"/>
    </row>
    <row r="94" spans="2:21" ht="12" customHeight="1">
      <c r="B94" s="15">
        <v>91</v>
      </c>
      <c r="C94" s="8">
        <v>410136</v>
      </c>
      <c r="D94" s="5"/>
      <c r="E94" s="7"/>
      <c r="F94" s="9">
        <f t="shared" si="1"/>
        <v>1</v>
      </c>
      <c r="G94" s="9"/>
      <c r="H94" s="10">
        <v>1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11"/>
    </row>
    <row r="95" spans="2:21" ht="12" customHeight="1">
      <c r="B95" s="15">
        <v>92</v>
      </c>
      <c r="C95" s="8">
        <v>410137</v>
      </c>
      <c r="D95" s="5"/>
      <c r="E95" s="7"/>
      <c r="F95" s="9">
        <f t="shared" si="1"/>
        <v>1</v>
      </c>
      <c r="G95" s="9"/>
      <c r="H95" s="10">
        <v>1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11"/>
    </row>
    <row r="96" spans="2:21" ht="12" customHeight="1">
      <c r="B96" s="15">
        <v>93</v>
      </c>
      <c r="C96" s="8">
        <v>410138</v>
      </c>
      <c r="D96" s="5"/>
      <c r="E96" s="7"/>
      <c r="F96" s="9">
        <f t="shared" si="1"/>
        <v>1</v>
      </c>
      <c r="G96" s="9"/>
      <c r="H96" s="10">
        <v>1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11"/>
    </row>
    <row r="97" spans="2:21" ht="12" customHeight="1">
      <c r="B97" s="15">
        <v>94</v>
      </c>
      <c r="C97" s="8">
        <v>410139</v>
      </c>
      <c r="D97" s="5"/>
      <c r="E97" s="7"/>
      <c r="F97" s="9">
        <f t="shared" si="1"/>
        <v>1</v>
      </c>
      <c r="G97" s="9"/>
      <c r="H97" s="10">
        <v>1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11"/>
    </row>
    <row r="98" spans="2:21" ht="12" customHeight="1">
      <c r="B98" s="15">
        <v>95</v>
      </c>
      <c r="C98" s="8">
        <v>410140</v>
      </c>
      <c r="D98" s="5"/>
      <c r="E98" s="7"/>
      <c r="F98" s="9">
        <f t="shared" si="1"/>
        <v>1</v>
      </c>
      <c r="G98" s="9"/>
      <c r="H98" s="10">
        <v>1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11"/>
    </row>
    <row r="99" spans="2:21" ht="12" customHeight="1">
      <c r="B99" s="15">
        <v>96</v>
      </c>
      <c r="C99" s="8">
        <v>410141</v>
      </c>
      <c r="D99" s="5"/>
      <c r="E99" s="7"/>
      <c r="F99" s="9">
        <f t="shared" si="1"/>
        <v>1</v>
      </c>
      <c r="G99" s="9"/>
      <c r="H99" s="10">
        <v>1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11"/>
    </row>
    <row r="100" spans="2:21" ht="12" customHeight="1">
      <c r="B100" s="15">
        <v>97</v>
      </c>
      <c r="C100" s="8">
        <v>410142</v>
      </c>
      <c r="D100" s="5"/>
      <c r="E100" s="7"/>
      <c r="F100" s="9">
        <f t="shared" si="1"/>
        <v>1</v>
      </c>
      <c r="G100" s="9"/>
      <c r="H100" s="10">
        <v>1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11"/>
    </row>
    <row r="101" spans="2:21" ht="12" customHeight="1">
      <c r="B101" s="15">
        <v>98</v>
      </c>
      <c r="C101" s="8">
        <v>410143</v>
      </c>
      <c r="D101" s="5"/>
      <c r="E101" s="7"/>
      <c r="F101" s="9">
        <f t="shared" si="1"/>
        <v>1</v>
      </c>
      <c r="G101" s="9"/>
      <c r="H101" s="10">
        <v>1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11"/>
    </row>
    <row r="102" spans="2:21" ht="12" customHeight="1">
      <c r="B102" s="15">
        <v>99</v>
      </c>
      <c r="C102" s="8">
        <v>410144</v>
      </c>
      <c r="D102" s="5"/>
      <c r="E102" s="7"/>
      <c r="F102" s="9">
        <f t="shared" si="1"/>
        <v>1</v>
      </c>
      <c r="G102" s="9">
        <v>1</v>
      </c>
      <c r="H102" s="10">
        <v>1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11"/>
    </row>
    <row r="103" spans="2:25" ht="12" customHeight="1">
      <c r="B103" s="15">
        <v>100</v>
      </c>
      <c r="C103" s="8">
        <v>410145</v>
      </c>
      <c r="D103" s="5"/>
      <c r="E103" s="7"/>
      <c r="F103" s="9">
        <f t="shared" si="1"/>
        <v>1</v>
      </c>
      <c r="G103" s="9">
        <v>1</v>
      </c>
      <c r="H103" s="10"/>
      <c r="I103" s="7"/>
      <c r="J103" s="7"/>
      <c r="K103" s="7"/>
      <c r="L103" s="7"/>
      <c r="M103" s="7"/>
      <c r="N103" s="7"/>
      <c r="O103" s="7"/>
      <c r="P103" s="7"/>
      <c r="Q103" s="7">
        <v>1</v>
      </c>
      <c r="R103" s="7"/>
      <c r="S103" s="7"/>
      <c r="T103" s="7"/>
      <c r="U103" s="11"/>
      <c r="X103" s="3" t="s">
        <v>484</v>
      </c>
      <c r="Y103" s="3" t="s">
        <v>485</v>
      </c>
    </row>
    <row r="104" spans="2:21" ht="12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2:8" ht="12" customHeight="1">
      <c r="B105" s="14"/>
      <c r="C105" s="4" t="s">
        <v>425</v>
      </c>
      <c r="H105" s="3"/>
    </row>
    <row r="106" spans="2:21" ht="12" customHeight="1">
      <c r="B106" s="14"/>
      <c r="C106" s="6">
        <v>100</v>
      </c>
      <c r="D106" s="5">
        <f aca="true" t="shared" si="2" ref="D106:U106">SUM(D4:D103)</f>
        <v>2</v>
      </c>
      <c r="E106" s="7">
        <f t="shared" si="2"/>
        <v>2</v>
      </c>
      <c r="F106" s="9">
        <f t="shared" si="2"/>
        <v>98</v>
      </c>
      <c r="G106" s="9">
        <f t="shared" si="2"/>
        <v>47</v>
      </c>
      <c r="H106" s="10">
        <f t="shared" si="2"/>
        <v>60</v>
      </c>
      <c r="I106" s="7">
        <f t="shared" si="2"/>
        <v>0</v>
      </c>
      <c r="J106" s="7">
        <f t="shared" si="2"/>
        <v>1</v>
      </c>
      <c r="K106" s="7">
        <f t="shared" si="2"/>
        <v>0</v>
      </c>
      <c r="L106" s="7">
        <f t="shared" si="2"/>
        <v>0</v>
      </c>
      <c r="M106" s="7">
        <f t="shared" si="2"/>
        <v>10</v>
      </c>
      <c r="N106" s="7">
        <f t="shared" si="2"/>
        <v>1</v>
      </c>
      <c r="O106" s="7">
        <f t="shared" si="2"/>
        <v>0</v>
      </c>
      <c r="P106" s="7">
        <f t="shared" si="2"/>
        <v>3</v>
      </c>
      <c r="Q106" s="7">
        <f t="shared" si="2"/>
        <v>23</v>
      </c>
      <c r="R106" s="7">
        <f t="shared" si="2"/>
        <v>0</v>
      </c>
      <c r="S106" s="7">
        <f t="shared" si="2"/>
        <v>1</v>
      </c>
      <c r="T106" s="7">
        <f t="shared" si="2"/>
        <v>0</v>
      </c>
      <c r="U106" s="11">
        <f t="shared" si="2"/>
        <v>0</v>
      </c>
    </row>
    <row r="107" spans="2:21" ht="12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2:21" ht="12" customHeight="1">
      <c r="B108" s="14"/>
      <c r="C108" s="14" t="s">
        <v>431</v>
      </c>
      <c r="D108" s="14">
        <f>D106++H106+SUM(I106:U106)</f>
        <v>101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="2" customFormat="1" ht="12" customHeight="1"/>
    <row r="110" ht="12" customHeight="1">
      <c r="H110" s="3"/>
    </row>
    <row r="111" ht="12" customHeight="1">
      <c r="H111" s="3"/>
    </row>
    <row r="112" ht="12" customHeight="1">
      <c r="H112" s="3"/>
    </row>
    <row r="113" ht="12" customHeight="1">
      <c r="H113" s="3"/>
    </row>
    <row r="114" spans="3:8" ht="12" customHeight="1">
      <c r="C114" s="12"/>
      <c r="H114" s="3"/>
    </row>
    <row r="115" ht="12" customHeight="1">
      <c r="H115" s="3"/>
    </row>
    <row r="116" ht="12" customHeight="1">
      <c r="H116" s="3"/>
    </row>
    <row r="118" ht="12" customHeight="1">
      <c r="H118" s="3"/>
    </row>
    <row r="119" ht="12" customHeight="1">
      <c r="H119" s="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4"/>
  <sheetViews>
    <sheetView workbookViewId="0" topLeftCell="B1">
      <pane ySplit="3" topLeftCell="BM4" activePane="bottomLeft" state="frozen"/>
      <selection pane="topLeft" activeCell="A1" sqref="A1"/>
      <selection pane="bottomLeft" activeCell="W16" sqref="W16"/>
    </sheetView>
  </sheetViews>
  <sheetFormatPr defaultColWidth="9.140625" defaultRowHeight="12" customHeight="1"/>
  <cols>
    <col min="1" max="3" width="7.8515625" style="3" customWidth="1"/>
    <col min="4" max="7" width="4.28125" style="3" customWidth="1"/>
    <col min="8" max="8" width="4.28125" style="13" customWidth="1"/>
    <col min="9" max="22" width="4.28125" style="3" customWidth="1"/>
    <col min="23" max="23" width="7.8515625" style="3" customWidth="1"/>
    <col min="24" max="24" width="11.57421875" style="3" customWidth="1"/>
    <col min="25" max="16384" width="7.8515625" style="3" customWidth="1"/>
  </cols>
  <sheetData>
    <row r="1" s="2" customFormat="1" ht="12" customHeight="1">
      <c r="A1" s="2" t="s">
        <v>407</v>
      </c>
    </row>
    <row r="2" s="2" customFormat="1" ht="12" customHeight="1"/>
    <row r="3" spans="2:22" s="2" customFormat="1" ht="52.5" customHeight="1">
      <c r="B3" s="36" t="s">
        <v>443</v>
      </c>
      <c r="C3" s="36" t="s">
        <v>444</v>
      </c>
      <c r="D3" s="26" t="s">
        <v>413</v>
      </c>
      <c r="E3" s="24" t="s">
        <v>414</v>
      </c>
      <c r="F3" s="27" t="s">
        <v>415</v>
      </c>
      <c r="G3" s="27" t="s">
        <v>416</v>
      </c>
      <c r="H3" s="28" t="s">
        <v>428</v>
      </c>
      <c r="I3" s="24" t="s">
        <v>427</v>
      </c>
      <c r="J3" s="24" t="s">
        <v>424</v>
      </c>
      <c r="K3" s="24" t="s">
        <v>417</v>
      </c>
      <c r="L3" s="24" t="s">
        <v>418</v>
      </c>
      <c r="M3" s="24" t="s">
        <v>419</v>
      </c>
      <c r="N3" s="24" t="s">
        <v>420</v>
      </c>
      <c r="O3" s="24" t="s">
        <v>421</v>
      </c>
      <c r="P3" s="24" t="s">
        <v>434</v>
      </c>
      <c r="Q3" s="24" t="s">
        <v>410</v>
      </c>
      <c r="R3" s="24" t="s">
        <v>422</v>
      </c>
      <c r="S3" s="24" t="s">
        <v>423</v>
      </c>
      <c r="T3" s="24" t="s">
        <v>432</v>
      </c>
      <c r="U3" s="25" t="s">
        <v>441</v>
      </c>
      <c r="V3" s="35" t="s">
        <v>442</v>
      </c>
    </row>
    <row r="4" spans="2:25" ht="12" customHeight="1">
      <c r="B4" s="15">
        <v>1</v>
      </c>
      <c r="C4" s="8">
        <v>410146</v>
      </c>
      <c r="D4" s="5"/>
      <c r="E4" s="7"/>
      <c r="F4" s="9">
        <f>1-E4</f>
        <v>1</v>
      </c>
      <c r="G4" s="9">
        <v>1</v>
      </c>
      <c r="H4" s="10"/>
      <c r="I4" s="7"/>
      <c r="J4" s="7">
        <v>1</v>
      </c>
      <c r="K4" s="7"/>
      <c r="L4" s="7"/>
      <c r="M4" s="7"/>
      <c r="N4" s="7"/>
      <c r="O4" s="7"/>
      <c r="P4" s="7"/>
      <c r="Q4" s="7"/>
      <c r="R4" s="7"/>
      <c r="S4" s="7"/>
      <c r="T4" s="7"/>
      <c r="U4" s="11"/>
      <c r="X4" s="3" t="s">
        <v>493</v>
      </c>
      <c r="Y4" s="3" t="s">
        <v>492</v>
      </c>
    </row>
    <row r="5" spans="2:25" ht="12" customHeight="1">
      <c r="B5" s="15">
        <v>2</v>
      </c>
      <c r="C5" s="8">
        <v>410147</v>
      </c>
      <c r="D5" s="5"/>
      <c r="E5" s="7"/>
      <c r="F5" s="9">
        <f aca="true" t="shared" si="0" ref="F5:F58">1-E5</f>
        <v>1</v>
      </c>
      <c r="G5" s="9">
        <v>1</v>
      </c>
      <c r="H5" s="10"/>
      <c r="I5" s="7"/>
      <c r="J5" s="7">
        <v>1</v>
      </c>
      <c r="K5" s="7"/>
      <c r="L5" s="7"/>
      <c r="M5" s="7"/>
      <c r="N5" s="7"/>
      <c r="O5" s="7"/>
      <c r="P5" s="7"/>
      <c r="Q5" s="7"/>
      <c r="R5" s="7"/>
      <c r="S5" s="7"/>
      <c r="T5" s="7"/>
      <c r="U5" s="11"/>
      <c r="X5" s="3" t="s">
        <v>493</v>
      </c>
      <c r="Y5" s="3" t="s">
        <v>492</v>
      </c>
    </row>
    <row r="6" spans="2:25" ht="12" customHeight="1">
      <c r="B6" s="15">
        <v>3</v>
      </c>
      <c r="C6" s="8">
        <v>410148</v>
      </c>
      <c r="D6" s="5"/>
      <c r="E6" s="7"/>
      <c r="F6" s="9">
        <f t="shared" si="0"/>
        <v>1</v>
      </c>
      <c r="G6" s="9">
        <v>1</v>
      </c>
      <c r="H6" s="10"/>
      <c r="I6" s="7"/>
      <c r="J6" s="7">
        <v>1</v>
      </c>
      <c r="K6" s="7"/>
      <c r="L6" s="7"/>
      <c r="M6" s="7"/>
      <c r="N6" s="7"/>
      <c r="O6" s="7"/>
      <c r="P6" s="7"/>
      <c r="Q6" s="7"/>
      <c r="R6" s="7"/>
      <c r="S6" s="7"/>
      <c r="T6" s="7"/>
      <c r="U6" s="11"/>
      <c r="X6" s="3" t="s">
        <v>493</v>
      </c>
      <c r="Y6" s="3" t="s">
        <v>492</v>
      </c>
    </row>
    <row r="7" spans="2:21" ht="12" customHeight="1">
      <c r="B7" s="15">
        <v>4</v>
      </c>
      <c r="C7" s="8">
        <v>410149</v>
      </c>
      <c r="D7" s="5"/>
      <c r="E7" s="7"/>
      <c r="F7" s="9">
        <f t="shared" si="0"/>
        <v>1</v>
      </c>
      <c r="G7" s="9">
        <v>1</v>
      </c>
      <c r="H7" s="10">
        <v>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1"/>
    </row>
    <row r="8" spans="2:25" ht="12" customHeight="1">
      <c r="B8" s="15">
        <v>5</v>
      </c>
      <c r="C8" s="8">
        <v>410150</v>
      </c>
      <c r="D8" s="5"/>
      <c r="E8" s="7"/>
      <c r="F8" s="9">
        <f t="shared" si="0"/>
        <v>1</v>
      </c>
      <c r="G8" s="9">
        <v>1</v>
      </c>
      <c r="H8" s="10"/>
      <c r="I8" s="7"/>
      <c r="J8" s="7"/>
      <c r="K8" s="7"/>
      <c r="L8" s="7"/>
      <c r="M8" s="7"/>
      <c r="N8" s="7"/>
      <c r="O8" s="7"/>
      <c r="P8" s="7"/>
      <c r="Q8" s="7">
        <v>1</v>
      </c>
      <c r="R8" s="7"/>
      <c r="S8" s="7"/>
      <c r="T8" s="7"/>
      <c r="U8" s="11"/>
      <c r="X8" s="3" t="s">
        <v>484</v>
      </c>
      <c r="Y8" s="3" t="s">
        <v>485</v>
      </c>
    </row>
    <row r="9" spans="2:25" ht="12" customHeight="1">
      <c r="B9" s="15">
        <v>6</v>
      </c>
      <c r="C9" s="8">
        <v>410151</v>
      </c>
      <c r="D9" s="5"/>
      <c r="E9" s="7"/>
      <c r="F9" s="9">
        <f t="shared" si="0"/>
        <v>1</v>
      </c>
      <c r="G9" s="9">
        <v>1</v>
      </c>
      <c r="H9" s="10"/>
      <c r="I9" s="7"/>
      <c r="J9" s="7"/>
      <c r="K9" s="7"/>
      <c r="L9" s="7"/>
      <c r="M9" s="7"/>
      <c r="N9" s="7"/>
      <c r="O9" s="7"/>
      <c r="P9" s="7"/>
      <c r="Q9" s="7">
        <v>1</v>
      </c>
      <c r="R9" s="7"/>
      <c r="S9" s="7"/>
      <c r="T9" s="7"/>
      <c r="U9" s="11"/>
      <c r="X9" s="3" t="s">
        <v>484</v>
      </c>
      <c r="Y9" s="3" t="s">
        <v>485</v>
      </c>
    </row>
    <row r="10" spans="2:25" ht="12" customHeight="1">
      <c r="B10" s="15">
        <v>7</v>
      </c>
      <c r="C10" s="8">
        <v>410152</v>
      </c>
      <c r="D10" s="5"/>
      <c r="E10" s="7"/>
      <c r="F10" s="9">
        <f t="shared" si="0"/>
        <v>1</v>
      </c>
      <c r="G10" s="9">
        <v>1</v>
      </c>
      <c r="H10" s="10"/>
      <c r="I10" s="7"/>
      <c r="J10" s="7"/>
      <c r="K10" s="7"/>
      <c r="L10" s="7"/>
      <c r="M10" s="7"/>
      <c r="N10" s="7"/>
      <c r="O10" s="7"/>
      <c r="P10" s="7"/>
      <c r="Q10" s="7">
        <v>1</v>
      </c>
      <c r="R10" s="7"/>
      <c r="S10" s="7"/>
      <c r="T10" s="7"/>
      <c r="U10" s="11"/>
      <c r="X10" s="3" t="s">
        <v>484</v>
      </c>
      <c r="Y10" s="3" t="s">
        <v>486</v>
      </c>
    </row>
    <row r="11" spans="2:25" ht="12" customHeight="1">
      <c r="B11" s="15">
        <v>8</v>
      </c>
      <c r="C11" s="8">
        <v>410153</v>
      </c>
      <c r="D11" s="5"/>
      <c r="E11" s="7"/>
      <c r="F11" s="9">
        <f t="shared" si="0"/>
        <v>1</v>
      </c>
      <c r="G11" s="9">
        <v>1</v>
      </c>
      <c r="H11" s="10"/>
      <c r="I11" s="7"/>
      <c r="J11" s="7"/>
      <c r="K11" s="7"/>
      <c r="L11" s="7"/>
      <c r="M11" s="7"/>
      <c r="N11" s="7"/>
      <c r="O11" s="7"/>
      <c r="P11" s="7"/>
      <c r="Q11" s="7">
        <v>1</v>
      </c>
      <c r="R11" s="7"/>
      <c r="S11" s="7"/>
      <c r="T11" s="7"/>
      <c r="U11" s="11"/>
      <c r="X11" s="3" t="s">
        <v>484</v>
      </c>
      <c r="Y11" s="3" t="s">
        <v>486</v>
      </c>
    </row>
    <row r="12" spans="2:25" ht="12" customHeight="1">
      <c r="B12" s="15">
        <v>9</v>
      </c>
      <c r="C12" s="8">
        <v>410154</v>
      </c>
      <c r="D12" s="5"/>
      <c r="E12" s="7"/>
      <c r="F12" s="9">
        <f t="shared" si="0"/>
        <v>1</v>
      </c>
      <c r="G12" s="9">
        <v>1</v>
      </c>
      <c r="H12" s="10"/>
      <c r="I12" s="7"/>
      <c r="J12" s="7"/>
      <c r="K12" s="7"/>
      <c r="L12" s="7"/>
      <c r="M12" s="7">
        <v>1</v>
      </c>
      <c r="N12" s="7"/>
      <c r="O12" s="7"/>
      <c r="P12" s="7"/>
      <c r="Q12" s="7"/>
      <c r="R12" s="7"/>
      <c r="S12" s="7"/>
      <c r="T12" s="7"/>
      <c r="U12" s="11"/>
      <c r="X12" s="3" t="s">
        <v>494</v>
      </c>
      <c r="Y12" s="3" t="s">
        <v>495</v>
      </c>
    </row>
    <row r="13" spans="2:25" ht="12" customHeight="1">
      <c r="B13" s="15">
        <v>10</v>
      </c>
      <c r="C13" s="8">
        <v>410155</v>
      </c>
      <c r="D13" s="5"/>
      <c r="E13" s="7"/>
      <c r="F13" s="9">
        <f t="shared" si="0"/>
        <v>1</v>
      </c>
      <c r="G13" s="9">
        <v>1</v>
      </c>
      <c r="H13" s="10"/>
      <c r="I13" s="7"/>
      <c r="J13" s="7"/>
      <c r="K13" s="7"/>
      <c r="L13" s="7"/>
      <c r="M13" s="7"/>
      <c r="N13" s="7"/>
      <c r="O13" s="7"/>
      <c r="P13" s="7"/>
      <c r="Q13" s="7">
        <v>1</v>
      </c>
      <c r="R13" s="7"/>
      <c r="S13" s="7"/>
      <c r="T13" s="7"/>
      <c r="U13" s="11"/>
      <c r="X13" s="3" t="s">
        <v>484</v>
      </c>
      <c r="Y13" s="3" t="s">
        <v>485</v>
      </c>
    </row>
    <row r="14" spans="2:25" ht="12" customHeight="1">
      <c r="B14" s="15">
        <v>11</v>
      </c>
      <c r="C14" s="8">
        <v>410156</v>
      </c>
      <c r="D14" s="5"/>
      <c r="E14" s="7"/>
      <c r="F14" s="9">
        <f t="shared" si="0"/>
        <v>1</v>
      </c>
      <c r="G14" s="9">
        <v>1</v>
      </c>
      <c r="H14" s="10"/>
      <c r="I14" s="7"/>
      <c r="J14" s="7"/>
      <c r="K14" s="7"/>
      <c r="L14" s="7">
        <v>1</v>
      </c>
      <c r="M14" s="7"/>
      <c r="N14" s="7"/>
      <c r="O14" s="7"/>
      <c r="P14" s="7"/>
      <c r="Q14" s="7"/>
      <c r="R14" s="7"/>
      <c r="S14" s="7"/>
      <c r="T14" s="7"/>
      <c r="U14" s="11"/>
      <c r="X14" s="3" t="s">
        <v>502</v>
      </c>
      <c r="Y14" s="3" t="s">
        <v>508</v>
      </c>
    </row>
    <row r="15" spans="2:25" ht="12" customHeight="1">
      <c r="B15" s="15">
        <v>12</v>
      </c>
      <c r="C15" s="8">
        <v>410157</v>
      </c>
      <c r="D15" s="5"/>
      <c r="E15" s="7"/>
      <c r="F15" s="9">
        <f t="shared" si="0"/>
        <v>1</v>
      </c>
      <c r="G15" s="9">
        <v>1</v>
      </c>
      <c r="H15" s="10"/>
      <c r="I15" s="7"/>
      <c r="J15" s="7"/>
      <c r="K15" s="7"/>
      <c r="L15" s="7"/>
      <c r="M15" s="7">
        <v>1</v>
      </c>
      <c r="N15" s="7"/>
      <c r="O15" s="7"/>
      <c r="P15" s="7"/>
      <c r="Q15" s="7"/>
      <c r="R15" s="7"/>
      <c r="S15" s="7"/>
      <c r="T15" s="7"/>
      <c r="U15" s="11"/>
      <c r="X15" s="3" t="s">
        <v>494</v>
      </c>
      <c r="Y15" s="3" t="s">
        <v>495</v>
      </c>
    </row>
    <row r="16" spans="2:25" ht="12" customHeight="1">
      <c r="B16" s="15">
        <v>13</v>
      </c>
      <c r="C16" s="8">
        <v>410158</v>
      </c>
      <c r="D16" s="5"/>
      <c r="E16" s="7"/>
      <c r="F16" s="9">
        <f t="shared" si="0"/>
        <v>1</v>
      </c>
      <c r="G16" s="9">
        <v>1</v>
      </c>
      <c r="H16" s="10"/>
      <c r="I16" s="7"/>
      <c r="J16" s="7">
        <v>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11"/>
      <c r="V16" s="3" t="s">
        <v>430</v>
      </c>
      <c r="X16" s="3" t="s">
        <v>500</v>
      </c>
      <c r="Y16" s="3" t="s">
        <v>507</v>
      </c>
    </row>
    <row r="17" spans="2:25" ht="12" customHeight="1">
      <c r="B17" s="15">
        <v>14</v>
      </c>
      <c r="C17" s="8">
        <v>410159</v>
      </c>
      <c r="D17" s="5"/>
      <c r="E17" s="7"/>
      <c r="F17" s="9">
        <f t="shared" si="0"/>
        <v>1</v>
      </c>
      <c r="G17" s="9">
        <v>1</v>
      </c>
      <c r="H17" s="10"/>
      <c r="I17" s="7"/>
      <c r="J17" s="7"/>
      <c r="K17" s="7"/>
      <c r="L17" s="7"/>
      <c r="M17" s="7"/>
      <c r="N17" s="7"/>
      <c r="O17" s="7"/>
      <c r="P17" s="7"/>
      <c r="Q17" s="7">
        <v>1</v>
      </c>
      <c r="R17" s="7"/>
      <c r="S17" s="7"/>
      <c r="T17" s="7"/>
      <c r="U17" s="11"/>
      <c r="X17" s="3" t="s">
        <v>484</v>
      </c>
      <c r="Y17" s="3" t="s">
        <v>485</v>
      </c>
    </row>
    <row r="18" spans="2:25" ht="12" customHeight="1">
      <c r="B18" s="15">
        <v>15</v>
      </c>
      <c r="C18" s="8">
        <v>410160</v>
      </c>
      <c r="D18" s="5"/>
      <c r="E18" s="7"/>
      <c r="F18" s="9">
        <f t="shared" si="0"/>
        <v>1</v>
      </c>
      <c r="G18" s="9">
        <v>1</v>
      </c>
      <c r="H18" s="10"/>
      <c r="I18" s="7"/>
      <c r="J18" s="7">
        <v>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11"/>
      <c r="X18" s="3" t="s">
        <v>493</v>
      </c>
      <c r="Y18" s="3" t="s">
        <v>492</v>
      </c>
    </row>
    <row r="19" spans="2:25" ht="12" customHeight="1">
      <c r="B19" s="15">
        <v>16</v>
      </c>
      <c r="C19" s="8">
        <v>410161</v>
      </c>
      <c r="D19" s="5"/>
      <c r="E19" s="7"/>
      <c r="F19" s="9">
        <f t="shared" si="0"/>
        <v>1</v>
      </c>
      <c r="G19" s="9">
        <v>1</v>
      </c>
      <c r="H19" s="10"/>
      <c r="I19" s="7"/>
      <c r="J19" s="7"/>
      <c r="K19" s="7"/>
      <c r="L19" s="7"/>
      <c r="M19" s="7"/>
      <c r="N19" s="7"/>
      <c r="O19" s="7"/>
      <c r="P19" s="7"/>
      <c r="Q19" s="7">
        <v>1</v>
      </c>
      <c r="R19" s="7"/>
      <c r="S19" s="7"/>
      <c r="T19" s="7"/>
      <c r="U19" s="11"/>
      <c r="X19" s="3" t="s">
        <v>484</v>
      </c>
      <c r="Y19" s="3" t="s">
        <v>485</v>
      </c>
    </row>
    <row r="20" spans="2:21" ht="12" customHeight="1">
      <c r="B20" s="15">
        <v>17</v>
      </c>
      <c r="C20" s="8">
        <v>410162</v>
      </c>
      <c r="D20" s="5"/>
      <c r="E20" s="7"/>
      <c r="F20" s="9">
        <f t="shared" si="0"/>
        <v>1</v>
      </c>
      <c r="G20" s="9">
        <v>1</v>
      </c>
      <c r="H20" s="10"/>
      <c r="I20" s="7"/>
      <c r="J20" s="7"/>
      <c r="K20" s="7"/>
      <c r="L20" s="7"/>
      <c r="M20" s="7"/>
      <c r="N20" s="7"/>
      <c r="O20" s="7"/>
      <c r="P20" s="7"/>
      <c r="Q20" s="7"/>
      <c r="R20" s="7">
        <v>1</v>
      </c>
      <c r="S20" s="7"/>
      <c r="T20" s="7"/>
      <c r="U20" s="11"/>
    </row>
    <row r="21" spans="2:25" ht="12" customHeight="1">
      <c r="B21" s="15">
        <v>18</v>
      </c>
      <c r="C21" s="8">
        <v>410163</v>
      </c>
      <c r="D21" s="5"/>
      <c r="E21" s="7"/>
      <c r="F21" s="9">
        <f t="shared" si="0"/>
        <v>1</v>
      </c>
      <c r="G21" s="9">
        <v>1</v>
      </c>
      <c r="H21" s="10"/>
      <c r="I21" s="7"/>
      <c r="J21" s="7">
        <v>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11"/>
      <c r="X21" s="3" t="s">
        <v>493</v>
      </c>
      <c r="Y21" s="3" t="s">
        <v>492</v>
      </c>
    </row>
    <row r="22" spans="2:25" ht="12" customHeight="1">
      <c r="B22" s="15">
        <v>19</v>
      </c>
      <c r="C22" s="8">
        <v>410164</v>
      </c>
      <c r="D22" s="5"/>
      <c r="E22" s="7"/>
      <c r="F22" s="9">
        <f t="shared" si="0"/>
        <v>1</v>
      </c>
      <c r="G22" s="9">
        <v>1</v>
      </c>
      <c r="H22" s="10"/>
      <c r="I22" s="7"/>
      <c r="J22" s="7">
        <v>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11"/>
      <c r="X22" s="3" t="s">
        <v>493</v>
      </c>
      <c r="Y22" s="3" t="s">
        <v>492</v>
      </c>
    </row>
    <row r="23" spans="2:21" ht="12" customHeight="1">
      <c r="B23" s="15">
        <v>20</v>
      </c>
      <c r="C23" s="8">
        <v>410165</v>
      </c>
      <c r="D23" s="5"/>
      <c r="E23" s="7"/>
      <c r="F23" s="9">
        <f t="shared" si="0"/>
        <v>1</v>
      </c>
      <c r="G23" s="9">
        <v>1</v>
      </c>
      <c r="H23" s="10">
        <v>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1"/>
    </row>
    <row r="24" spans="2:21" ht="12" customHeight="1">
      <c r="B24" s="15">
        <v>21</v>
      </c>
      <c r="C24" s="8">
        <v>420001</v>
      </c>
      <c r="D24" s="5"/>
      <c r="E24" s="7"/>
      <c r="F24" s="9">
        <f t="shared" si="0"/>
        <v>1</v>
      </c>
      <c r="G24" s="9"/>
      <c r="H24" s="10">
        <v>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1"/>
    </row>
    <row r="25" spans="2:21" ht="12" customHeight="1">
      <c r="B25" s="15">
        <v>22</v>
      </c>
      <c r="C25" s="8">
        <v>420002</v>
      </c>
      <c r="D25" s="5">
        <v>1</v>
      </c>
      <c r="E25" s="7">
        <v>1</v>
      </c>
      <c r="F25" s="9">
        <f t="shared" si="0"/>
        <v>0</v>
      </c>
      <c r="G25" s="9"/>
      <c r="H25" s="10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1"/>
    </row>
    <row r="26" spans="2:21" ht="12" customHeight="1">
      <c r="B26" s="15">
        <v>23</v>
      </c>
      <c r="C26" s="8">
        <v>420003</v>
      </c>
      <c r="D26" s="5"/>
      <c r="E26" s="7"/>
      <c r="F26" s="9">
        <f t="shared" si="0"/>
        <v>1</v>
      </c>
      <c r="G26" s="9"/>
      <c r="H26" s="10">
        <v>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1"/>
    </row>
    <row r="27" spans="2:22" ht="12" customHeight="1">
      <c r="B27" s="15">
        <v>24</v>
      </c>
      <c r="C27" s="8">
        <v>420004</v>
      </c>
      <c r="D27" s="5"/>
      <c r="E27" s="7"/>
      <c r="F27" s="9">
        <f t="shared" si="0"/>
        <v>1</v>
      </c>
      <c r="G27" s="9"/>
      <c r="H27" s="10">
        <v>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1"/>
      <c r="V27" s="3" t="s">
        <v>430</v>
      </c>
    </row>
    <row r="28" spans="2:22" ht="12" customHeight="1">
      <c r="B28" s="15">
        <v>25</v>
      </c>
      <c r="C28" s="8">
        <v>420005</v>
      </c>
      <c r="D28" s="5"/>
      <c r="E28" s="7"/>
      <c r="F28" s="9">
        <f t="shared" si="0"/>
        <v>1</v>
      </c>
      <c r="G28" s="9"/>
      <c r="H28" s="10">
        <v>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1"/>
      <c r="V28" s="3" t="s">
        <v>430</v>
      </c>
    </row>
    <row r="29" spans="2:21" ht="12" customHeight="1">
      <c r="B29" s="15">
        <v>26</v>
      </c>
      <c r="C29" s="8">
        <v>420006</v>
      </c>
      <c r="D29" s="5"/>
      <c r="E29" s="7"/>
      <c r="F29" s="9">
        <f t="shared" si="0"/>
        <v>1</v>
      </c>
      <c r="G29" s="9"/>
      <c r="H29" s="10">
        <v>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1"/>
    </row>
    <row r="30" spans="2:21" ht="12" customHeight="1">
      <c r="B30" s="15">
        <v>27</v>
      </c>
      <c r="C30" s="8">
        <v>420007</v>
      </c>
      <c r="D30" s="5"/>
      <c r="E30" s="7"/>
      <c r="F30" s="9">
        <f t="shared" si="0"/>
        <v>1</v>
      </c>
      <c r="G30" s="9"/>
      <c r="H30" s="10">
        <v>1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1"/>
    </row>
    <row r="31" spans="2:21" ht="12" customHeight="1">
      <c r="B31" s="15">
        <v>28</v>
      </c>
      <c r="C31" s="8">
        <v>420008</v>
      </c>
      <c r="D31" s="5"/>
      <c r="E31" s="7"/>
      <c r="F31" s="9">
        <f t="shared" si="0"/>
        <v>1</v>
      </c>
      <c r="G31" s="9"/>
      <c r="H31" s="10">
        <v>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1"/>
    </row>
    <row r="32" spans="2:21" ht="12" customHeight="1">
      <c r="B32" s="15">
        <v>29</v>
      </c>
      <c r="C32" s="8">
        <v>420009</v>
      </c>
      <c r="D32" s="5"/>
      <c r="E32" s="7"/>
      <c r="F32" s="9">
        <f t="shared" si="0"/>
        <v>1</v>
      </c>
      <c r="G32" s="9"/>
      <c r="H32" s="10">
        <v>1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1"/>
    </row>
    <row r="33" spans="2:21" ht="12" customHeight="1">
      <c r="B33" s="15">
        <v>30</v>
      </c>
      <c r="C33" s="8">
        <v>420010</v>
      </c>
      <c r="D33" s="5"/>
      <c r="E33" s="7"/>
      <c r="F33" s="9">
        <f t="shared" si="0"/>
        <v>1</v>
      </c>
      <c r="G33" s="9"/>
      <c r="H33" s="10">
        <v>1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1"/>
    </row>
    <row r="34" spans="2:21" ht="12" customHeight="1">
      <c r="B34" s="15">
        <v>31</v>
      </c>
      <c r="C34" s="8">
        <v>420011</v>
      </c>
      <c r="D34" s="5"/>
      <c r="E34" s="7"/>
      <c r="F34" s="9">
        <f t="shared" si="0"/>
        <v>1</v>
      </c>
      <c r="G34" s="9"/>
      <c r="H34" s="10">
        <v>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1"/>
    </row>
    <row r="35" spans="2:21" ht="12" customHeight="1">
      <c r="B35" s="15">
        <v>32</v>
      </c>
      <c r="C35" s="8">
        <v>420012</v>
      </c>
      <c r="D35" s="5"/>
      <c r="E35" s="7"/>
      <c r="F35" s="9">
        <f t="shared" si="0"/>
        <v>1</v>
      </c>
      <c r="G35" s="9"/>
      <c r="H35" s="10"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1"/>
    </row>
    <row r="36" spans="2:21" ht="12" customHeight="1">
      <c r="B36" s="15">
        <v>33</v>
      </c>
      <c r="C36" s="8">
        <v>420013</v>
      </c>
      <c r="D36" s="5"/>
      <c r="E36" s="7"/>
      <c r="F36" s="9">
        <f t="shared" si="0"/>
        <v>1</v>
      </c>
      <c r="G36" s="9"/>
      <c r="H36" s="10">
        <v>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1"/>
    </row>
    <row r="37" spans="2:21" ht="12" customHeight="1">
      <c r="B37" s="15">
        <v>34</v>
      </c>
      <c r="C37" s="8">
        <v>420014</v>
      </c>
      <c r="D37" s="5"/>
      <c r="E37" s="7"/>
      <c r="F37" s="9">
        <f t="shared" si="0"/>
        <v>1</v>
      </c>
      <c r="G37" s="9"/>
      <c r="H37" s="10">
        <v>1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1"/>
    </row>
    <row r="38" spans="2:21" ht="12" customHeight="1">
      <c r="B38" s="15">
        <v>35</v>
      </c>
      <c r="C38" s="8">
        <v>420015</v>
      </c>
      <c r="D38" s="5"/>
      <c r="E38" s="7"/>
      <c r="F38" s="9">
        <f t="shared" si="0"/>
        <v>1</v>
      </c>
      <c r="G38" s="9"/>
      <c r="H38" s="10">
        <v>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1"/>
    </row>
    <row r="39" spans="2:21" ht="12" customHeight="1">
      <c r="B39" s="15">
        <v>36</v>
      </c>
      <c r="C39" s="8">
        <v>420016</v>
      </c>
      <c r="D39" s="5"/>
      <c r="E39" s="7"/>
      <c r="F39" s="9">
        <f t="shared" si="0"/>
        <v>1</v>
      </c>
      <c r="G39" s="9"/>
      <c r="H39" s="10">
        <v>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1"/>
    </row>
    <row r="40" spans="2:21" ht="12" customHeight="1">
      <c r="B40" s="15">
        <v>37</v>
      </c>
      <c r="C40" s="8">
        <v>420017</v>
      </c>
      <c r="D40" s="5"/>
      <c r="E40" s="7"/>
      <c r="F40" s="9">
        <f t="shared" si="0"/>
        <v>1</v>
      </c>
      <c r="G40" s="9"/>
      <c r="H40" s="10"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1"/>
    </row>
    <row r="41" spans="2:21" ht="12" customHeight="1">
      <c r="B41" s="15">
        <v>38</v>
      </c>
      <c r="C41" s="8">
        <v>420018</v>
      </c>
      <c r="D41" s="5"/>
      <c r="E41" s="7"/>
      <c r="F41" s="9">
        <f t="shared" si="0"/>
        <v>1</v>
      </c>
      <c r="G41" s="9"/>
      <c r="H41" s="10">
        <v>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1"/>
    </row>
    <row r="42" spans="2:21" ht="12" customHeight="1">
      <c r="B42" s="15">
        <v>39</v>
      </c>
      <c r="C42" s="8">
        <v>420019</v>
      </c>
      <c r="D42" s="5"/>
      <c r="E42" s="7"/>
      <c r="F42" s="9">
        <f t="shared" si="0"/>
        <v>1</v>
      </c>
      <c r="G42" s="9"/>
      <c r="H42" s="10">
        <v>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1"/>
    </row>
    <row r="43" spans="2:21" ht="12" customHeight="1">
      <c r="B43" s="15">
        <v>40</v>
      </c>
      <c r="C43" s="8">
        <v>420020</v>
      </c>
      <c r="D43" s="5"/>
      <c r="E43" s="7"/>
      <c r="F43" s="9">
        <f t="shared" si="0"/>
        <v>1</v>
      </c>
      <c r="G43" s="9"/>
      <c r="H43" s="10">
        <v>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1"/>
    </row>
    <row r="44" spans="2:21" ht="12" customHeight="1">
      <c r="B44" s="15">
        <v>41</v>
      </c>
      <c r="C44" s="8">
        <v>420021</v>
      </c>
      <c r="D44" s="5"/>
      <c r="E44" s="7"/>
      <c r="F44" s="9">
        <f t="shared" si="0"/>
        <v>1</v>
      </c>
      <c r="G44" s="9"/>
      <c r="H44" s="10">
        <v>1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1"/>
    </row>
    <row r="45" spans="2:21" ht="12" customHeight="1">
      <c r="B45" s="15">
        <v>42</v>
      </c>
      <c r="C45" s="8">
        <v>420022</v>
      </c>
      <c r="D45" s="5"/>
      <c r="E45" s="7"/>
      <c r="F45" s="9">
        <f t="shared" si="0"/>
        <v>1</v>
      </c>
      <c r="G45" s="9"/>
      <c r="H45" s="10">
        <v>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1"/>
    </row>
    <row r="46" spans="2:21" ht="12" customHeight="1">
      <c r="B46" s="15">
        <v>43</v>
      </c>
      <c r="C46" s="8">
        <v>420023</v>
      </c>
      <c r="D46" s="5"/>
      <c r="E46" s="7"/>
      <c r="F46" s="9">
        <f t="shared" si="0"/>
        <v>1</v>
      </c>
      <c r="G46" s="9"/>
      <c r="H46" s="10">
        <v>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1"/>
    </row>
    <row r="47" spans="2:21" ht="12" customHeight="1">
      <c r="B47" s="15">
        <v>44</v>
      </c>
      <c r="C47" s="8">
        <v>420024</v>
      </c>
      <c r="D47" s="5"/>
      <c r="E47" s="7"/>
      <c r="F47" s="9">
        <f t="shared" si="0"/>
        <v>1</v>
      </c>
      <c r="G47" s="9"/>
      <c r="H47" s="10">
        <v>1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1"/>
    </row>
    <row r="48" spans="2:21" ht="12" customHeight="1">
      <c r="B48" s="15">
        <v>45</v>
      </c>
      <c r="C48" s="8">
        <v>420025</v>
      </c>
      <c r="D48" s="5"/>
      <c r="E48" s="7"/>
      <c r="F48" s="9">
        <f t="shared" si="0"/>
        <v>1</v>
      </c>
      <c r="G48" s="9"/>
      <c r="H48" s="10">
        <v>1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1"/>
    </row>
    <row r="49" spans="2:21" ht="12" customHeight="1">
      <c r="B49" s="15">
        <v>46</v>
      </c>
      <c r="C49" s="8">
        <v>420026</v>
      </c>
      <c r="D49" s="5"/>
      <c r="E49" s="7"/>
      <c r="F49" s="9">
        <f t="shared" si="0"/>
        <v>1</v>
      </c>
      <c r="G49" s="9"/>
      <c r="H49" s="10">
        <v>1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1"/>
    </row>
    <row r="50" spans="2:21" ht="12" customHeight="1">
      <c r="B50" s="15">
        <v>47</v>
      </c>
      <c r="C50" s="8">
        <v>420027</v>
      </c>
      <c r="D50" s="5"/>
      <c r="E50" s="7"/>
      <c r="F50" s="9">
        <f t="shared" si="0"/>
        <v>1</v>
      </c>
      <c r="G50" s="9"/>
      <c r="H50" s="10">
        <v>1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1"/>
    </row>
    <row r="51" spans="2:21" ht="12" customHeight="1">
      <c r="B51" s="15">
        <v>48</v>
      </c>
      <c r="C51" s="8">
        <v>420028</v>
      </c>
      <c r="D51" s="5">
        <v>1</v>
      </c>
      <c r="E51" s="7">
        <v>1</v>
      </c>
      <c r="F51" s="9">
        <f t="shared" si="0"/>
        <v>0</v>
      </c>
      <c r="G51" s="9"/>
      <c r="H51" s="10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1"/>
    </row>
    <row r="52" spans="2:21" ht="12" customHeight="1">
      <c r="B52" s="15">
        <v>49</v>
      </c>
      <c r="C52" s="8">
        <v>420029</v>
      </c>
      <c r="D52" s="5"/>
      <c r="E52" s="7"/>
      <c r="F52" s="9">
        <f t="shared" si="0"/>
        <v>1</v>
      </c>
      <c r="G52" s="9"/>
      <c r="H52" s="10">
        <v>1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1"/>
    </row>
    <row r="53" spans="2:21" ht="12" customHeight="1">
      <c r="B53" s="15">
        <v>50</v>
      </c>
      <c r="C53" s="8">
        <v>420030</v>
      </c>
      <c r="D53" s="5"/>
      <c r="E53" s="7"/>
      <c r="F53" s="9">
        <f t="shared" si="0"/>
        <v>1</v>
      </c>
      <c r="G53" s="9"/>
      <c r="H53" s="10">
        <v>1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1"/>
    </row>
    <row r="54" spans="2:21" ht="12" customHeight="1">
      <c r="B54" s="15">
        <v>51</v>
      </c>
      <c r="C54" s="8">
        <v>420032</v>
      </c>
      <c r="D54" s="5"/>
      <c r="E54" s="7"/>
      <c r="F54" s="9">
        <f t="shared" si="0"/>
        <v>1</v>
      </c>
      <c r="G54" s="9"/>
      <c r="H54" s="10">
        <v>1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1"/>
    </row>
    <row r="55" spans="2:21" ht="12" customHeight="1">
      <c r="B55" s="15">
        <v>52</v>
      </c>
      <c r="C55" s="8">
        <v>420033</v>
      </c>
      <c r="D55" s="5"/>
      <c r="E55" s="7"/>
      <c r="F55" s="9">
        <f t="shared" si="0"/>
        <v>1</v>
      </c>
      <c r="G55" s="9"/>
      <c r="H55" s="10">
        <v>1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1"/>
    </row>
    <row r="56" spans="2:21" ht="12" customHeight="1">
      <c r="B56" s="15">
        <v>53</v>
      </c>
      <c r="C56" s="8">
        <v>420034</v>
      </c>
      <c r="D56" s="5"/>
      <c r="E56" s="7"/>
      <c r="F56" s="9">
        <f t="shared" si="0"/>
        <v>1</v>
      </c>
      <c r="G56" s="9"/>
      <c r="H56" s="10">
        <v>1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1"/>
    </row>
    <row r="57" spans="2:21" ht="12" customHeight="1">
      <c r="B57" s="15">
        <v>54</v>
      </c>
      <c r="C57" s="8">
        <v>420035</v>
      </c>
      <c r="D57" s="5"/>
      <c r="E57" s="7"/>
      <c r="F57" s="9">
        <f t="shared" si="0"/>
        <v>1</v>
      </c>
      <c r="G57" s="9"/>
      <c r="H57" s="10">
        <v>1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1"/>
    </row>
    <row r="58" spans="2:21" ht="12" customHeight="1">
      <c r="B58" s="15">
        <v>55</v>
      </c>
      <c r="C58" s="8">
        <v>420036</v>
      </c>
      <c r="D58" s="5"/>
      <c r="E58" s="7"/>
      <c r="F58" s="9">
        <f t="shared" si="0"/>
        <v>1</v>
      </c>
      <c r="G58" s="9"/>
      <c r="H58" s="10">
        <v>1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1"/>
    </row>
    <row r="59" spans="2:21" ht="12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8" ht="12" customHeight="1">
      <c r="B60" s="14"/>
      <c r="C60" s="4" t="s">
        <v>425</v>
      </c>
      <c r="H60" s="3"/>
    </row>
    <row r="61" spans="2:21" ht="12" customHeight="1">
      <c r="B61" s="14"/>
      <c r="C61" s="6">
        <v>55</v>
      </c>
      <c r="D61" s="5">
        <f>SUM(D4:D57)</f>
        <v>2</v>
      </c>
      <c r="E61" s="7">
        <f aca="true" t="shared" si="1" ref="E61:U61">SUM(E4:E58)</f>
        <v>2</v>
      </c>
      <c r="F61" s="9">
        <f t="shared" si="1"/>
        <v>53</v>
      </c>
      <c r="G61" s="9">
        <f t="shared" si="1"/>
        <v>20</v>
      </c>
      <c r="H61" s="10">
        <f t="shared" si="1"/>
        <v>35</v>
      </c>
      <c r="I61" s="7">
        <f t="shared" si="1"/>
        <v>0</v>
      </c>
      <c r="J61" s="7">
        <f>SUM(J4:J58)</f>
        <v>7</v>
      </c>
      <c r="K61" s="7">
        <f t="shared" si="1"/>
        <v>0</v>
      </c>
      <c r="L61" s="7">
        <f t="shared" si="1"/>
        <v>1</v>
      </c>
      <c r="M61" s="7">
        <f t="shared" si="1"/>
        <v>2</v>
      </c>
      <c r="N61" s="7">
        <f t="shared" si="1"/>
        <v>0</v>
      </c>
      <c r="O61" s="7">
        <f t="shared" si="1"/>
        <v>0</v>
      </c>
      <c r="P61" s="7">
        <f t="shared" si="1"/>
        <v>0</v>
      </c>
      <c r="Q61" s="7">
        <f t="shared" si="1"/>
        <v>7</v>
      </c>
      <c r="R61" s="7">
        <f t="shared" si="1"/>
        <v>1</v>
      </c>
      <c r="S61" s="7">
        <f t="shared" si="1"/>
        <v>0</v>
      </c>
      <c r="T61" s="7">
        <f t="shared" si="1"/>
        <v>0</v>
      </c>
      <c r="U61" s="11">
        <f t="shared" si="1"/>
        <v>0</v>
      </c>
    </row>
    <row r="62" spans="2:21" ht="12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2" customHeight="1">
      <c r="B63" s="14"/>
      <c r="C63" s="14" t="s">
        <v>431</v>
      </c>
      <c r="D63" s="14">
        <f>D61+H61+SUM(I61:U61)</f>
        <v>55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="2" customFormat="1" ht="12" customHeight="1"/>
    <row r="65" ht="12" customHeight="1">
      <c r="H65" s="3"/>
    </row>
    <row r="66" ht="12" customHeight="1">
      <c r="H66" s="3"/>
    </row>
    <row r="67" ht="12" customHeight="1">
      <c r="H67" s="3"/>
    </row>
    <row r="68" ht="12" customHeight="1">
      <c r="H68" s="3"/>
    </row>
    <row r="69" spans="3:8" ht="12" customHeight="1">
      <c r="C69" s="12"/>
      <c r="H69" s="3"/>
    </row>
    <row r="70" ht="12" customHeight="1">
      <c r="H70" s="3"/>
    </row>
    <row r="71" ht="12" customHeight="1">
      <c r="H71" s="3"/>
    </row>
    <row r="73" ht="12" customHeight="1">
      <c r="H73" s="3"/>
    </row>
    <row r="74" ht="12" customHeight="1">
      <c r="H74" s="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H42" sqref="H42"/>
    </sheetView>
  </sheetViews>
  <sheetFormatPr defaultColWidth="9.140625" defaultRowHeight="12" customHeight="1"/>
  <cols>
    <col min="1" max="3" width="7.7109375" style="3" customWidth="1"/>
    <col min="4" max="7" width="4.28125" style="3" customWidth="1"/>
    <col min="8" max="8" width="4.28125" style="13" customWidth="1"/>
    <col min="9" max="22" width="4.28125" style="3" customWidth="1"/>
    <col min="23" max="16384" width="7.7109375" style="3" customWidth="1"/>
  </cols>
  <sheetData>
    <row r="1" spans="1:2" s="2" customFormat="1" ht="12" customHeight="1">
      <c r="A1" s="2" t="s">
        <v>411</v>
      </c>
      <c r="B1" s="75" t="s">
        <v>439</v>
      </c>
    </row>
    <row r="2" s="2" customFormat="1" ht="12" customHeight="1">
      <c r="B2" s="75"/>
    </row>
    <row r="3" spans="2:22" s="2" customFormat="1" ht="52.5" customHeight="1">
      <c r="B3" s="76" t="s">
        <v>443</v>
      </c>
      <c r="C3" s="36" t="s">
        <v>444</v>
      </c>
      <c r="D3" s="26" t="s">
        <v>413</v>
      </c>
      <c r="E3" s="24" t="s">
        <v>414</v>
      </c>
      <c r="F3" s="27" t="s">
        <v>415</v>
      </c>
      <c r="G3" s="27" t="s">
        <v>416</v>
      </c>
      <c r="H3" s="28" t="s">
        <v>428</v>
      </c>
      <c r="I3" s="24" t="s">
        <v>427</v>
      </c>
      <c r="J3" s="24" t="s">
        <v>424</v>
      </c>
      <c r="K3" s="24" t="s">
        <v>417</v>
      </c>
      <c r="L3" s="24" t="s">
        <v>418</v>
      </c>
      <c r="M3" s="24" t="s">
        <v>419</v>
      </c>
      <c r="N3" s="24" t="s">
        <v>420</v>
      </c>
      <c r="O3" s="24" t="s">
        <v>421</v>
      </c>
      <c r="P3" s="24" t="s">
        <v>434</v>
      </c>
      <c r="Q3" s="24" t="s">
        <v>410</v>
      </c>
      <c r="R3" s="24" t="s">
        <v>422</v>
      </c>
      <c r="S3" s="24" t="s">
        <v>423</v>
      </c>
      <c r="T3" s="24" t="s">
        <v>432</v>
      </c>
      <c r="U3" s="25" t="s">
        <v>441</v>
      </c>
      <c r="V3" s="35" t="s">
        <v>442</v>
      </c>
    </row>
    <row r="4" spans="2:22" ht="12" customHeight="1">
      <c r="B4" s="16">
        <v>1</v>
      </c>
      <c r="C4" s="8">
        <v>430001</v>
      </c>
      <c r="D4" s="5">
        <v>1</v>
      </c>
      <c r="E4" s="7">
        <v>1</v>
      </c>
      <c r="F4" s="9">
        <f>1-E4</f>
        <v>0</v>
      </c>
      <c r="G4" s="9"/>
      <c r="H4" s="1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1"/>
      <c r="V4" s="12" t="s">
        <v>449</v>
      </c>
    </row>
    <row r="5" spans="2:21" ht="12" customHeight="1">
      <c r="B5" s="16">
        <v>2</v>
      </c>
      <c r="C5" s="8">
        <v>430002</v>
      </c>
      <c r="D5" s="5">
        <v>1</v>
      </c>
      <c r="E5" s="7">
        <v>1</v>
      </c>
      <c r="F5" s="9">
        <f aca="true" t="shared" si="0" ref="F5:F28">1-E5</f>
        <v>0</v>
      </c>
      <c r="G5" s="9"/>
      <c r="H5" s="1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1"/>
    </row>
    <row r="6" spans="2:21" ht="12" customHeight="1">
      <c r="B6" s="16">
        <v>3</v>
      </c>
      <c r="C6" s="8">
        <v>430003</v>
      </c>
      <c r="D6" s="5">
        <v>1</v>
      </c>
      <c r="E6" s="7">
        <v>1</v>
      </c>
      <c r="F6" s="9">
        <f t="shared" si="0"/>
        <v>0</v>
      </c>
      <c r="G6" s="9"/>
      <c r="H6" s="1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1"/>
    </row>
    <row r="7" spans="2:21" ht="12" customHeight="1">
      <c r="B7" s="16">
        <v>4</v>
      </c>
      <c r="C7" s="8">
        <v>430004</v>
      </c>
      <c r="D7" s="5">
        <v>1</v>
      </c>
      <c r="E7" s="7">
        <v>1</v>
      </c>
      <c r="F7" s="9">
        <f t="shared" si="0"/>
        <v>0</v>
      </c>
      <c r="G7" s="9"/>
      <c r="H7" s="1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1"/>
    </row>
    <row r="8" spans="2:21" ht="12" customHeight="1">
      <c r="B8" s="16">
        <v>5</v>
      </c>
      <c r="C8" s="8">
        <v>430005</v>
      </c>
      <c r="D8" s="5"/>
      <c r="E8" s="7"/>
      <c r="F8" s="9">
        <f t="shared" si="0"/>
        <v>1</v>
      </c>
      <c r="G8" s="9"/>
      <c r="H8" s="10"/>
      <c r="I8" s="7"/>
      <c r="J8" s="7"/>
      <c r="K8" s="7"/>
      <c r="L8" s="7"/>
      <c r="M8" s="7"/>
      <c r="N8" s="7"/>
      <c r="O8" s="7"/>
      <c r="P8" s="7"/>
      <c r="Q8" s="7"/>
      <c r="R8" s="7">
        <v>1</v>
      </c>
      <c r="S8" s="7"/>
      <c r="T8" s="7"/>
      <c r="U8" s="11"/>
    </row>
    <row r="9" spans="2:21" ht="12" customHeight="1">
      <c r="B9" s="16">
        <v>6</v>
      </c>
      <c r="C9" s="8">
        <v>430006</v>
      </c>
      <c r="D9" s="5"/>
      <c r="E9" s="7"/>
      <c r="F9" s="9">
        <f t="shared" si="0"/>
        <v>1</v>
      </c>
      <c r="G9" s="9">
        <v>1</v>
      </c>
      <c r="H9" s="10"/>
      <c r="I9" s="7"/>
      <c r="J9" s="7"/>
      <c r="K9" s="7"/>
      <c r="L9" s="7"/>
      <c r="M9" s="7"/>
      <c r="N9" s="7"/>
      <c r="O9" s="7"/>
      <c r="P9" s="7"/>
      <c r="Q9" s="7"/>
      <c r="R9" s="7">
        <v>1</v>
      </c>
      <c r="S9" s="7"/>
      <c r="T9" s="7"/>
      <c r="U9" s="11"/>
    </row>
    <row r="10" spans="2:21" ht="12" customHeight="1">
      <c r="B10" s="16">
        <v>7</v>
      </c>
      <c r="C10" s="8">
        <v>430007</v>
      </c>
      <c r="D10" s="5"/>
      <c r="E10" s="7"/>
      <c r="F10" s="9">
        <f t="shared" si="0"/>
        <v>1</v>
      </c>
      <c r="G10" s="9"/>
      <c r="H10" s="10">
        <v>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1"/>
    </row>
    <row r="11" spans="2:21" ht="12" customHeight="1">
      <c r="B11" s="16">
        <v>8</v>
      </c>
      <c r="C11" s="8">
        <v>430008</v>
      </c>
      <c r="D11" s="5"/>
      <c r="E11" s="7"/>
      <c r="F11" s="9">
        <f t="shared" si="0"/>
        <v>1</v>
      </c>
      <c r="G11" s="9"/>
      <c r="H11" s="10"/>
      <c r="I11" s="7"/>
      <c r="J11" s="7"/>
      <c r="K11" s="7"/>
      <c r="L11" s="7"/>
      <c r="M11" s="7"/>
      <c r="N11" s="7"/>
      <c r="O11" s="7"/>
      <c r="P11" s="7"/>
      <c r="Q11" s="7"/>
      <c r="R11" s="7">
        <v>1</v>
      </c>
      <c r="S11" s="7"/>
      <c r="T11" s="7"/>
      <c r="U11" s="11"/>
    </row>
    <row r="12" spans="2:21" ht="12" customHeight="1">
      <c r="B12" s="16">
        <v>9</v>
      </c>
      <c r="C12" s="8">
        <v>430009</v>
      </c>
      <c r="D12" s="5"/>
      <c r="E12" s="7"/>
      <c r="F12" s="9">
        <f t="shared" si="0"/>
        <v>1</v>
      </c>
      <c r="G12" s="9">
        <v>1</v>
      </c>
      <c r="H12" s="10">
        <v>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1"/>
    </row>
    <row r="13" spans="2:21" ht="12" customHeight="1">
      <c r="B13" s="16">
        <v>10</v>
      </c>
      <c r="C13" s="8">
        <v>430010</v>
      </c>
      <c r="D13" s="5"/>
      <c r="E13" s="7"/>
      <c r="F13" s="9">
        <f t="shared" si="0"/>
        <v>1</v>
      </c>
      <c r="G13" s="9">
        <v>1</v>
      </c>
      <c r="H13" s="10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"/>
    </row>
    <row r="14" spans="2:21" ht="12" customHeight="1">
      <c r="B14" s="16">
        <v>11</v>
      </c>
      <c r="C14" s="8">
        <v>430011</v>
      </c>
      <c r="D14" s="5"/>
      <c r="E14" s="7"/>
      <c r="F14" s="9">
        <f t="shared" si="0"/>
        <v>1</v>
      </c>
      <c r="G14" s="9">
        <v>1</v>
      </c>
      <c r="H14" s="10"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"/>
    </row>
    <row r="15" spans="2:21" ht="12" customHeight="1">
      <c r="B15" s="16">
        <v>12</v>
      </c>
      <c r="C15" s="8">
        <v>430012</v>
      </c>
      <c r="D15" s="5"/>
      <c r="E15" s="7"/>
      <c r="F15" s="9">
        <f t="shared" si="0"/>
        <v>1</v>
      </c>
      <c r="G15" s="9">
        <v>1</v>
      </c>
      <c r="H15" s="10">
        <v>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1"/>
    </row>
    <row r="16" spans="2:21" ht="12" customHeight="1">
      <c r="B16" s="16">
        <v>13</v>
      </c>
      <c r="C16" s="8">
        <v>430013</v>
      </c>
      <c r="D16" s="5"/>
      <c r="E16" s="7"/>
      <c r="F16" s="9">
        <f t="shared" si="0"/>
        <v>1</v>
      </c>
      <c r="G16" s="9">
        <v>1</v>
      </c>
      <c r="H16" s="10">
        <v>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1"/>
    </row>
    <row r="17" spans="2:21" ht="12" customHeight="1">
      <c r="B17" s="16">
        <v>14</v>
      </c>
      <c r="C17" s="8">
        <v>430014</v>
      </c>
      <c r="D17" s="5"/>
      <c r="E17" s="7"/>
      <c r="F17" s="9">
        <f t="shared" si="0"/>
        <v>1</v>
      </c>
      <c r="G17" s="9">
        <v>1</v>
      </c>
      <c r="H17" s="10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1"/>
    </row>
    <row r="18" spans="2:21" ht="12" customHeight="1">
      <c r="B18" s="16">
        <v>15</v>
      </c>
      <c r="C18" s="8">
        <v>430015</v>
      </c>
      <c r="D18" s="5"/>
      <c r="E18" s="7"/>
      <c r="F18" s="9">
        <f t="shared" si="0"/>
        <v>1</v>
      </c>
      <c r="G18" s="9">
        <v>1</v>
      </c>
      <c r="H18" s="10">
        <v>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1"/>
    </row>
    <row r="19" spans="2:21" ht="12" customHeight="1">
      <c r="B19" s="16">
        <v>16</v>
      </c>
      <c r="C19" s="8">
        <v>430016</v>
      </c>
      <c r="D19" s="5"/>
      <c r="E19" s="7"/>
      <c r="F19" s="9">
        <f t="shared" si="0"/>
        <v>1</v>
      </c>
      <c r="G19" s="9">
        <v>1</v>
      </c>
      <c r="H19" s="10">
        <v>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1"/>
    </row>
    <row r="20" spans="2:21" ht="12" customHeight="1">
      <c r="B20" s="16">
        <v>17</v>
      </c>
      <c r="C20" s="8">
        <v>430017</v>
      </c>
      <c r="D20" s="5"/>
      <c r="E20" s="7"/>
      <c r="F20" s="9">
        <f t="shared" si="0"/>
        <v>1</v>
      </c>
      <c r="G20" s="9"/>
      <c r="H20" s="10">
        <v>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1"/>
    </row>
    <row r="21" spans="2:21" ht="12" customHeight="1">
      <c r="B21" s="16">
        <v>18</v>
      </c>
      <c r="C21" s="8">
        <v>430018</v>
      </c>
      <c r="D21" s="5"/>
      <c r="E21" s="7"/>
      <c r="F21" s="9">
        <f t="shared" si="0"/>
        <v>1</v>
      </c>
      <c r="G21" s="9"/>
      <c r="H21" s="10"/>
      <c r="I21" s="7"/>
      <c r="J21" s="7"/>
      <c r="K21" s="7"/>
      <c r="L21" s="7"/>
      <c r="M21" s="7"/>
      <c r="N21" s="7"/>
      <c r="O21" s="7"/>
      <c r="P21" s="7"/>
      <c r="Q21" s="7"/>
      <c r="R21" s="7">
        <v>1</v>
      </c>
      <c r="S21" s="7"/>
      <c r="T21" s="7"/>
      <c r="U21" s="11"/>
    </row>
    <row r="22" spans="2:21" ht="12" customHeight="1">
      <c r="B22" s="16">
        <v>19</v>
      </c>
      <c r="C22" s="8">
        <v>430020</v>
      </c>
      <c r="D22" s="5"/>
      <c r="E22" s="7"/>
      <c r="F22" s="9">
        <f t="shared" si="0"/>
        <v>1</v>
      </c>
      <c r="G22" s="9"/>
      <c r="H22" s="10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  <c r="T22" s="7"/>
      <c r="U22" s="11"/>
    </row>
    <row r="23" spans="2:21" ht="12" customHeight="1">
      <c r="B23" s="16">
        <v>20</v>
      </c>
      <c r="C23" s="8">
        <v>430021</v>
      </c>
      <c r="D23" s="5"/>
      <c r="E23" s="7"/>
      <c r="F23" s="9">
        <f t="shared" si="0"/>
        <v>1</v>
      </c>
      <c r="G23" s="9"/>
      <c r="H23" s="10"/>
      <c r="I23" s="7"/>
      <c r="J23" s="7"/>
      <c r="K23" s="7"/>
      <c r="L23" s="7"/>
      <c r="M23" s="7"/>
      <c r="N23" s="7"/>
      <c r="O23" s="7"/>
      <c r="P23" s="7"/>
      <c r="Q23" s="7"/>
      <c r="R23" s="7">
        <v>1</v>
      </c>
      <c r="S23" s="7"/>
      <c r="T23" s="7"/>
      <c r="U23" s="11"/>
    </row>
    <row r="24" spans="2:21" ht="12" customHeight="1">
      <c r="B24" s="16">
        <v>21</v>
      </c>
      <c r="C24" s="8">
        <v>430022</v>
      </c>
      <c r="D24" s="5"/>
      <c r="E24" s="7"/>
      <c r="F24" s="9">
        <f t="shared" si="0"/>
        <v>1</v>
      </c>
      <c r="G24" s="9"/>
      <c r="H24" s="10"/>
      <c r="I24" s="7"/>
      <c r="J24" s="7"/>
      <c r="K24" s="7"/>
      <c r="L24" s="7"/>
      <c r="M24" s="7"/>
      <c r="N24" s="7"/>
      <c r="O24" s="7"/>
      <c r="P24" s="7"/>
      <c r="Q24" s="7"/>
      <c r="R24" s="7">
        <v>1</v>
      </c>
      <c r="S24" s="7"/>
      <c r="T24" s="7"/>
      <c r="U24" s="11"/>
    </row>
    <row r="25" spans="2:21" ht="12" customHeight="1">
      <c r="B25" s="16">
        <v>22</v>
      </c>
      <c r="C25" s="8">
        <v>430023</v>
      </c>
      <c r="D25" s="5"/>
      <c r="E25" s="7"/>
      <c r="F25" s="9">
        <f t="shared" si="0"/>
        <v>1</v>
      </c>
      <c r="G25" s="9"/>
      <c r="H25" s="10">
        <v>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1"/>
    </row>
    <row r="26" spans="2:21" ht="12" customHeight="1">
      <c r="B26" s="16">
        <v>23</v>
      </c>
      <c r="C26" s="8">
        <v>430027</v>
      </c>
      <c r="D26" s="5"/>
      <c r="E26" s="7"/>
      <c r="F26" s="9">
        <f t="shared" si="0"/>
        <v>1</v>
      </c>
      <c r="G26" s="9"/>
      <c r="H26" s="10">
        <v>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1"/>
    </row>
    <row r="27" spans="2:21" ht="12" customHeight="1">
      <c r="B27" s="16">
        <v>24</v>
      </c>
      <c r="C27" s="8">
        <v>430029</v>
      </c>
      <c r="D27" s="5"/>
      <c r="E27" s="7"/>
      <c r="F27" s="9">
        <f t="shared" si="0"/>
        <v>1</v>
      </c>
      <c r="G27" s="9"/>
      <c r="H27" s="10">
        <v>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1"/>
    </row>
    <row r="28" spans="2:21" ht="12" customHeight="1">
      <c r="B28" s="16">
        <v>25</v>
      </c>
      <c r="C28" s="8">
        <v>430030</v>
      </c>
      <c r="D28" s="5">
        <v>1</v>
      </c>
      <c r="E28" s="7">
        <v>1</v>
      </c>
      <c r="F28" s="9">
        <f t="shared" si="0"/>
        <v>0</v>
      </c>
      <c r="G28" s="9"/>
      <c r="H28" s="10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1"/>
    </row>
    <row r="29" s="2" customFormat="1" ht="12" customHeight="1"/>
    <row r="30" spans="3:8" ht="12" customHeight="1">
      <c r="C30" s="4" t="s">
        <v>425</v>
      </c>
      <c r="H30" s="3"/>
    </row>
    <row r="31" spans="3:21" ht="12" customHeight="1">
      <c r="C31" s="6">
        <v>25</v>
      </c>
      <c r="D31" s="5">
        <f aca="true" t="shared" si="1" ref="D31:U31">SUM(D4:D28)</f>
        <v>5</v>
      </c>
      <c r="E31" s="7">
        <f t="shared" si="1"/>
        <v>5</v>
      </c>
      <c r="F31" s="9">
        <f t="shared" si="1"/>
        <v>20</v>
      </c>
      <c r="G31" s="9">
        <f t="shared" si="1"/>
        <v>9</v>
      </c>
      <c r="H31" s="10">
        <f t="shared" si="1"/>
        <v>13</v>
      </c>
      <c r="I31" s="7">
        <f t="shared" si="1"/>
        <v>0</v>
      </c>
      <c r="J31" s="7">
        <f t="shared" si="1"/>
        <v>0</v>
      </c>
      <c r="K31" s="7">
        <f t="shared" si="1"/>
        <v>0</v>
      </c>
      <c r="L31" s="7">
        <f t="shared" si="1"/>
        <v>0</v>
      </c>
      <c r="M31" s="7">
        <f t="shared" si="1"/>
        <v>0</v>
      </c>
      <c r="N31" s="7">
        <f t="shared" si="1"/>
        <v>0</v>
      </c>
      <c r="O31" s="7">
        <f t="shared" si="1"/>
        <v>0</v>
      </c>
      <c r="P31" s="7">
        <f t="shared" si="1"/>
        <v>0</v>
      </c>
      <c r="Q31" s="7">
        <f t="shared" si="1"/>
        <v>0</v>
      </c>
      <c r="R31" s="7">
        <f t="shared" si="1"/>
        <v>7</v>
      </c>
      <c r="S31" s="7">
        <f t="shared" si="1"/>
        <v>0</v>
      </c>
      <c r="T31" s="7">
        <f t="shared" si="1"/>
        <v>0</v>
      </c>
      <c r="U31" s="11">
        <f t="shared" si="1"/>
        <v>0</v>
      </c>
    </row>
    <row r="32" ht="12" customHeight="1">
      <c r="H32" s="3"/>
    </row>
    <row r="33" spans="3:8" ht="12" customHeight="1">
      <c r="C33" s="14" t="s">
        <v>431</v>
      </c>
      <c r="D33" s="14">
        <f>D31+H31+SUM(I31:U31)</f>
        <v>25</v>
      </c>
      <c r="H33" s="3"/>
    </row>
    <row r="34" spans="3:8" ht="12" customHeight="1">
      <c r="C34" s="12"/>
      <c r="H34" s="3"/>
    </row>
    <row r="35" spans="2:22" ht="12" customHeight="1">
      <c r="B35" s="4">
        <v>26</v>
      </c>
      <c r="C35" s="8">
        <v>430019</v>
      </c>
      <c r="D35" s="5">
        <v>1</v>
      </c>
      <c r="E35" s="7">
        <v>1</v>
      </c>
      <c r="F35" s="9">
        <f>1-E35</f>
        <v>0</v>
      </c>
      <c r="G35" s="9"/>
      <c r="H35" s="1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1"/>
      <c r="V35" s="12" t="s">
        <v>450</v>
      </c>
    </row>
    <row r="36" spans="2:22" ht="12" customHeight="1">
      <c r="B36" s="4">
        <v>27</v>
      </c>
      <c r="C36" s="8">
        <v>430024</v>
      </c>
      <c r="D36" s="5">
        <v>1</v>
      </c>
      <c r="E36" s="7">
        <v>1</v>
      </c>
      <c r="F36" s="9">
        <f>1-E36</f>
        <v>0</v>
      </c>
      <c r="G36" s="9"/>
      <c r="H36" s="10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1"/>
      <c r="V36" s="12" t="s">
        <v>450</v>
      </c>
    </row>
    <row r="37" spans="2:22" ht="12" customHeight="1">
      <c r="B37" s="4">
        <v>28</v>
      </c>
      <c r="C37" s="8">
        <v>430028</v>
      </c>
      <c r="D37" s="5">
        <v>1</v>
      </c>
      <c r="E37" s="7">
        <v>1</v>
      </c>
      <c r="F37" s="9">
        <f>1-E37</f>
        <v>0</v>
      </c>
      <c r="G37" s="9"/>
      <c r="H37" s="1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1"/>
      <c r="V37" s="12" t="s">
        <v>450</v>
      </c>
    </row>
    <row r="38" spans="2:22" ht="12" customHeight="1">
      <c r="B38" s="4">
        <v>29</v>
      </c>
      <c r="C38" s="8">
        <v>430029</v>
      </c>
      <c r="D38" s="5">
        <v>1</v>
      </c>
      <c r="E38" s="7">
        <v>1</v>
      </c>
      <c r="F38" s="9">
        <f>1-E38</f>
        <v>0</v>
      </c>
      <c r="G38" s="9"/>
      <c r="H38" s="10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1"/>
      <c r="V38" s="12" t="s">
        <v>451</v>
      </c>
    </row>
    <row r="39" spans="2:22" ht="12" customHeight="1">
      <c r="B39" s="4">
        <v>30</v>
      </c>
      <c r="C39" s="8">
        <v>430030</v>
      </c>
      <c r="D39" s="5">
        <v>1</v>
      </c>
      <c r="E39" s="7">
        <v>1</v>
      </c>
      <c r="F39" s="9">
        <f>1-E39</f>
        <v>0</v>
      </c>
      <c r="G39" s="9"/>
      <c r="H39" s="1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1"/>
      <c r="V39" s="12" t="s">
        <v>451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A1">
      <selection activeCell="X11" sqref="X11"/>
    </sheetView>
  </sheetViews>
  <sheetFormatPr defaultColWidth="9.140625" defaultRowHeight="12" customHeight="1"/>
  <cols>
    <col min="1" max="3" width="7.7109375" style="3" customWidth="1"/>
    <col min="4" max="7" width="4.28125" style="3" customWidth="1"/>
    <col min="8" max="8" width="4.28125" style="13" customWidth="1"/>
    <col min="9" max="22" width="4.28125" style="3" customWidth="1"/>
    <col min="23" max="23" width="12.00390625" style="3" customWidth="1"/>
    <col min="24" max="16384" width="7.7109375" style="3" customWidth="1"/>
  </cols>
  <sheetData>
    <row r="1" s="2" customFormat="1" ht="12" customHeight="1">
      <c r="A1" s="2" t="s">
        <v>412</v>
      </c>
    </row>
    <row r="2" s="2" customFormat="1" ht="12" customHeight="1"/>
    <row r="3" spans="2:22" s="2" customFormat="1" ht="52.5" customHeight="1">
      <c r="B3" s="36" t="s">
        <v>443</v>
      </c>
      <c r="C3" s="36" t="s">
        <v>444</v>
      </c>
      <c r="D3" s="26" t="s">
        <v>413</v>
      </c>
      <c r="E3" s="24" t="s">
        <v>414</v>
      </c>
      <c r="F3" s="27" t="s">
        <v>415</v>
      </c>
      <c r="G3" s="27" t="s">
        <v>416</v>
      </c>
      <c r="H3" s="28" t="s">
        <v>428</v>
      </c>
      <c r="I3" s="24" t="s">
        <v>427</v>
      </c>
      <c r="J3" s="24" t="s">
        <v>424</v>
      </c>
      <c r="K3" s="24" t="s">
        <v>417</v>
      </c>
      <c r="L3" s="24" t="s">
        <v>418</v>
      </c>
      <c r="M3" s="24" t="s">
        <v>419</v>
      </c>
      <c r="N3" s="24" t="s">
        <v>420</v>
      </c>
      <c r="O3" s="24" t="s">
        <v>421</v>
      </c>
      <c r="P3" s="24" t="s">
        <v>434</v>
      </c>
      <c r="Q3" s="24" t="s">
        <v>410</v>
      </c>
      <c r="R3" s="24" t="s">
        <v>422</v>
      </c>
      <c r="S3" s="24" t="s">
        <v>423</v>
      </c>
      <c r="T3" s="24" t="s">
        <v>432</v>
      </c>
      <c r="U3" s="25" t="s">
        <v>441</v>
      </c>
      <c r="V3" s="35" t="s">
        <v>442</v>
      </c>
    </row>
    <row r="4" spans="2:24" ht="12" customHeight="1">
      <c r="B4" s="4">
        <v>1</v>
      </c>
      <c r="C4" s="8">
        <v>480001</v>
      </c>
      <c r="D4" s="5"/>
      <c r="E4" s="7"/>
      <c r="F4" s="9">
        <f>1-E4</f>
        <v>1</v>
      </c>
      <c r="G4" s="9">
        <v>1</v>
      </c>
      <c r="H4" s="10"/>
      <c r="I4" s="7"/>
      <c r="J4" s="7"/>
      <c r="K4" s="7"/>
      <c r="L4" s="7">
        <v>1</v>
      </c>
      <c r="M4" s="7"/>
      <c r="N4" s="7"/>
      <c r="O4" s="7"/>
      <c r="P4" s="7"/>
      <c r="Q4" s="7"/>
      <c r="R4" s="7"/>
      <c r="S4" s="7"/>
      <c r="T4" s="7"/>
      <c r="U4" s="11"/>
      <c r="W4" s="3" t="s">
        <v>489</v>
      </c>
      <c r="X4" s="3" t="s">
        <v>490</v>
      </c>
    </row>
    <row r="5" spans="2:24" ht="12" customHeight="1">
      <c r="B5" s="4">
        <v>2</v>
      </c>
      <c r="C5" s="8">
        <v>480002</v>
      </c>
      <c r="D5" s="5"/>
      <c r="E5" s="7"/>
      <c r="F5" s="9">
        <f aca="true" t="shared" si="0" ref="F5:F28">1-E5</f>
        <v>1</v>
      </c>
      <c r="G5" s="9">
        <v>1</v>
      </c>
      <c r="H5" s="10"/>
      <c r="I5" s="7"/>
      <c r="J5" s="7"/>
      <c r="K5" s="7"/>
      <c r="L5" s="7">
        <v>1</v>
      </c>
      <c r="M5" s="7"/>
      <c r="N5" s="7"/>
      <c r="O5" s="7"/>
      <c r="P5" s="7"/>
      <c r="Q5" s="7"/>
      <c r="R5" s="7"/>
      <c r="S5" s="7"/>
      <c r="T5" s="7"/>
      <c r="U5" s="11"/>
      <c r="W5" s="3" t="s">
        <v>489</v>
      </c>
      <c r="X5" s="3" t="s">
        <v>490</v>
      </c>
    </row>
    <row r="6" spans="2:24" ht="12" customHeight="1">
      <c r="B6" s="4">
        <v>3</v>
      </c>
      <c r="C6" s="8">
        <v>480003</v>
      </c>
      <c r="D6" s="5"/>
      <c r="E6" s="7"/>
      <c r="F6" s="9">
        <f t="shared" si="0"/>
        <v>1</v>
      </c>
      <c r="G6" s="9">
        <v>1</v>
      </c>
      <c r="H6" s="10"/>
      <c r="I6" s="7"/>
      <c r="J6" s="7"/>
      <c r="K6" s="7"/>
      <c r="L6" s="7"/>
      <c r="M6" s="7"/>
      <c r="N6" s="7"/>
      <c r="O6" s="7"/>
      <c r="P6" s="7">
        <v>1</v>
      </c>
      <c r="Q6" s="7"/>
      <c r="R6" s="7"/>
      <c r="S6" s="7"/>
      <c r="T6" s="7"/>
      <c r="U6" s="11"/>
      <c r="W6" s="3" t="s">
        <v>487</v>
      </c>
      <c r="X6" s="3" t="s">
        <v>488</v>
      </c>
    </row>
    <row r="7" spans="2:24" ht="12" customHeight="1">
      <c r="B7" s="4">
        <v>4</v>
      </c>
      <c r="C7" s="8">
        <v>480004</v>
      </c>
      <c r="D7" s="5"/>
      <c r="E7" s="7"/>
      <c r="F7" s="9">
        <f t="shared" si="0"/>
        <v>1</v>
      </c>
      <c r="G7" s="9">
        <v>1</v>
      </c>
      <c r="H7" s="10"/>
      <c r="I7" s="7"/>
      <c r="J7" s="7">
        <v>1</v>
      </c>
      <c r="K7" s="7"/>
      <c r="L7" s="7"/>
      <c r="M7" s="7"/>
      <c r="N7" s="7"/>
      <c r="O7" s="7"/>
      <c r="P7" s="7"/>
      <c r="Q7" s="7"/>
      <c r="R7" s="7"/>
      <c r="S7" s="7"/>
      <c r="T7" s="7"/>
      <c r="U7" s="11"/>
      <c r="W7" s="3" t="s">
        <v>491</v>
      </c>
      <c r="X7" s="3" t="s">
        <v>492</v>
      </c>
    </row>
    <row r="8" spans="2:24" ht="12" customHeight="1">
      <c r="B8" s="4">
        <v>5</v>
      </c>
      <c r="C8" s="8">
        <v>480005</v>
      </c>
      <c r="D8" s="5"/>
      <c r="E8" s="7"/>
      <c r="F8" s="9">
        <f t="shared" si="0"/>
        <v>1</v>
      </c>
      <c r="G8" s="9">
        <v>1</v>
      </c>
      <c r="H8" s="10"/>
      <c r="I8" s="7"/>
      <c r="J8" s="7"/>
      <c r="K8" s="7"/>
      <c r="L8" s="7"/>
      <c r="M8" s="7"/>
      <c r="N8" s="7"/>
      <c r="O8" s="7"/>
      <c r="P8" s="7">
        <v>1</v>
      </c>
      <c r="Q8" s="7"/>
      <c r="R8" s="7"/>
      <c r="S8" s="7"/>
      <c r="T8" s="7"/>
      <c r="U8" s="11"/>
      <c r="W8" s="3" t="s">
        <v>487</v>
      </c>
      <c r="X8" s="3" t="s">
        <v>488</v>
      </c>
    </row>
    <row r="9" spans="2:24" ht="12" customHeight="1">
      <c r="B9" s="4">
        <v>6</v>
      </c>
      <c r="C9" s="8">
        <v>480006</v>
      </c>
      <c r="D9" s="5"/>
      <c r="E9" s="7"/>
      <c r="F9" s="9">
        <f t="shared" si="0"/>
        <v>1</v>
      </c>
      <c r="G9" s="9">
        <v>1</v>
      </c>
      <c r="H9" s="10"/>
      <c r="I9" s="7"/>
      <c r="J9" s="7"/>
      <c r="K9" s="7"/>
      <c r="L9" s="7"/>
      <c r="M9" s="7"/>
      <c r="N9" s="7"/>
      <c r="O9" s="7"/>
      <c r="P9" s="7">
        <v>1</v>
      </c>
      <c r="Q9" s="7"/>
      <c r="R9" s="7"/>
      <c r="S9" s="7"/>
      <c r="T9" s="7"/>
      <c r="U9" s="11"/>
      <c r="W9" s="3" t="s">
        <v>487</v>
      </c>
      <c r="X9" s="3" t="s">
        <v>488</v>
      </c>
    </row>
    <row r="10" spans="2:24" ht="12" customHeight="1">
      <c r="B10" s="4">
        <v>7</v>
      </c>
      <c r="C10" s="8">
        <v>480007</v>
      </c>
      <c r="D10" s="5"/>
      <c r="E10" s="7"/>
      <c r="F10" s="9">
        <f t="shared" si="0"/>
        <v>1</v>
      </c>
      <c r="G10" s="9">
        <v>1</v>
      </c>
      <c r="H10" s="10"/>
      <c r="I10" s="7"/>
      <c r="J10" s="7"/>
      <c r="K10" s="7"/>
      <c r="L10" s="7">
        <v>1</v>
      </c>
      <c r="M10" s="7"/>
      <c r="N10" s="7"/>
      <c r="O10" s="7"/>
      <c r="P10" s="7"/>
      <c r="Q10" s="7"/>
      <c r="R10" s="7"/>
      <c r="S10" s="7"/>
      <c r="T10" s="7"/>
      <c r="U10" s="11"/>
      <c r="W10" s="3" t="s">
        <v>489</v>
      </c>
      <c r="X10" s="3" t="s">
        <v>490</v>
      </c>
    </row>
    <row r="11" spans="2:24" ht="12" customHeight="1">
      <c r="B11" s="4">
        <v>8</v>
      </c>
      <c r="C11" s="8">
        <v>480008</v>
      </c>
      <c r="D11" s="5"/>
      <c r="E11" s="7"/>
      <c r="F11" s="9">
        <f t="shared" si="0"/>
        <v>1</v>
      </c>
      <c r="G11" s="9">
        <v>1</v>
      </c>
      <c r="H11" s="10"/>
      <c r="I11" s="7"/>
      <c r="J11" s="7">
        <v>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11"/>
      <c r="W11" s="3" t="s">
        <v>491</v>
      </c>
      <c r="X11" s="3" t="s">
        <v>503</v>
      </c>
    </row>
    <row r="12" spans="2:24" ht="12" customHeight="1">
      <c r="B12" s="4">
        <v>9</v>
      </c>
      <c r="C12" s="8">
        <v>480009</v>
      </c>
      <c r="D12" s="5"/>
      <c r="E12" s="7"/>
      <c r="F12" s="9">
        <f t="shared" si="0"/>
        <v>1</v>
      </c>
      <c r="G12" s="9">
        <v>1</v>
      </c>
      <c r="H12" s="10"/>
      <c r="I12" s="7"/>
      <c r="J12" s="7"/>
      <c r="K12" s="7"/>
      <c r="L12" s="7"/>
      <c r="M12" s="7"/>
      <c r="N12" s="7"/>
      <c r="O12" s="7"/>
      <c r="P12" s="7"/>
      <c r="Q12" s="7">
        <v>1</v>
      </c>
      <c r="R12" s="7"/>
      <c r="S12" s="7"/>
      <c r="T12" s="7"/>
      <c r="U12" s="11"/>
      <c r="W12" s="3" t="s">
        <v>484</v>
      </c>
      <c r="X12" s="3" t="s">
        <v>486</v>
      </c>
    </row>
    <row r="13" spans="2:24" ht="12" customHeight="1">
      <c r="B13" s="4">
        <v>10</v>
      </c>
      <c r="C13" s="8">
        <v>480011</v>
      </c>
      <c r="D13" s="5"/>
      <c r="E13" s="7"/>
      <c r="F13" s="9">
        <f t="shared" si="0"/>
        <v>1</v>
      </c>
      <c r="G13" s="9">
        <v>1</v>
      </c>
      <c r="H13" s="10"/>
      <c r="I13" s="7"/>
      <c r="J13" s="7"/>
      <c r="K13" s="7"/>
      <c r="L13" s="7"/>
      <c r="M13" s="7"/>
      <c r="N13" s="7"/>
      <c r="O13" s="7"/>
      <c r="P13" s="7"/>
      <c r="Q13" s="7">
        <v>1</v>
      </c>
      <c r="R13" s="7"/>
      <c r="S13" s="7"/>
      <c r="T13" s="7"/>
      <c r="U13" s="11"/>
      <c r="W13" s="3" t="s">
        <v>484</v>
      </c>
      <c r="X13" s="3" t="s">
        <v>486</v>
      </c>
    </row>
    <row r="14" spans="2:24" ht="12" customHeight="1">
      <c r="B14" s="4">
        <v>11</v>
      </c>
      <c r="C14" s="8">
        <v>480012</v>
      </c>
      <c r="D14" s="5"/>
      <c r="E14" s="7"/>
      <c r="F14" s="9">
        <f t="shared" si="0"/>
        <v>1</v>
      </c>
      <c r="G14" s="9">
        <v>1</v>
      </c>
      <c r="H14" s="10"/>
      <c r="I14" s="7"/>
      <c r="J14" s="7"/>
      <c r="K14" s="7"/>
      <c r="L14" s="7"/>
      <c r="M14" s="7"/>
      <c r="N14" s="7"/>
      <c r="O14" s="7"/>
      <c r="P14" s="7"/>
      <c r="Q14" s="7">
        <v>1</v>
      </c>
      <c r="R14" s="7"/>
      <c r="S14" s="7"/>
      <c r="T14" s="7"/>
      <c r="U14" s="11"/>
      <c r="W14" s="3" t="s">
        <v>476</v>
      </c>
      <c r="X14" s="3" t="s">
        <v>478</v>
      </c>
    </row>
    <row r="15" spans="2:24" ht="12" customHeight="1">
      <c r="B15" s="4">
        <v>12</v>
      </c>
      <c r="C15" s="8">
        <v>480013</v>
      </c>
      <c r="D15" s="5"/>
      <c r="E15" s="7"/>
      <c r="F15" s="9">
        <f t="shared" si="0"/>
        <v>1</v>
      </c>
      <c r="G15" s="9">
        <v>1</v>
      </c>
      <c r="H15" s="10"/>
      <c r="I15" s="7"/>
      <c r="J15" s="7"/>
      <c r="K15" s="7"/>
      <c r="L15" s="7"/>
      <c r="M15" s="7"/>
      <c r="N15" s="7"/>
      <c r="O15" s="7"/>
      <c r="P15" s="7"/>
      <c r="Q15" s="7">
        <v>1</v>
      </c>
      <c r="R15" s="7"/>
      <c r="S15" s="7"/>
      <c r="T15" s="7"/>
      <c r="U15" s="11"/>
      <c r="W15" s="3" t="s">
        <v>484</v>
      </c>
      <c r="X15" s="3" t="s">
        <v>486</v>
      </c>
    </row>
    <row r="16" spans="2:24" ht="12" customHeight="1">
      <c r="B16" s="4">
        <v>13</v>
      </c>
      <c r="C16" s="8">
        <v>480015</v>
      </c>
      <c r="D16" s="5"/>
      <c r="E16" s="7"/>
      <c r="F16" s="9">
        <f t="shared" si="0"/>
        <v>1</v>
      </c>
      <c r="G16" s="9">
        <v>1</v>
      </c>
      <c r="H16" s="10"/>
      <c r="I16" s="7"/>
      <c r="J16" s="7"/>
      <c r="K16" s="7"/>
      <c r="L16" s="7"/>
      <c r="M16" s="7"/>
      <c r="N16" s="7"/>
      <c r="O16" s="7"/>
      <c r="P16" s="7"/>
      <c r="Q16" s="7">
        <v>1</v>
      </c>
      <c r="R16" s="7"/>
      <c r="S16" s="7"/>
      <c r="T16" s="7"/>
      <c r="U16" s="11"/>
      <c r="W16" s="3" t="s">
        <v>476</v>
      </c>
      <c r="X16" s="3" t="s">
        <v>478</v>
      </c>
    </row>
    <row r="17" spans="2:24" ht="12" customHeight="1">
      <c r="B17" s="4">
        <v>14</v>
      </c>
      <c r="C17" s="8">
        <v>480016</v>
      </c>
      <c r="D17" s="5"/>
      <c r="E17" s="7"/>
      <c r="F17" s="9">
        <f t="shared" si="0"/>
        <v>1</v>
      </c>
      <c r="G17" s="9">
        <v>1</v>
      </c>
      <c r="H17" s="10"/>
      <c r="I17" s="7"/>
      <c r="J17" s="7"/>
      <c r="K17" s="7"/>
      <c r="L17" s="7"/>
      <c r="M17" s="7"/>
      <c r="N17" s="7">
        <v>1</v>
      </c>
      <c r="O17" s="7"/>
      <c r="P17" s="7"/>
      <c r="Q17" s="7"/>
      <c r="R17" s="7"/>
      <c r="S17" s="7"/>
      <c r="T17" s="7"/>
      <c r="U17" s="11"/>
      <c r="W17" s="3" t="s">
        <v>497</v>
      </c>
      <c r="X17" s="3" t="s">
        <v>498</v>
      </c>
    </row>
    <row r="18" spans="2:24" ht="12" customHeight="1">
      <c r="B18" s="4">
        <v>15</v>
      </c>
      <c r="C18" s="8">
        <v>480019</v>
      </c>
      <c r="D18" s="5"/>
      <c r="E18" s="7"/>
      <c r="F18" s="9">
        <f t="shared" si="0"/>
        <v>1</v>
      </c>
      <c r="G18" s="9">
        <v>1</v>
      </c>
      <c r="H18" s="10"/>
      <c r="I18" s="7"/>
      <c r="J18" s="7"/>
      <c r="K18" s="7"/>
      <c r="L18" s="7"/>
      <c r="M18" s="7"/>
      <c r="N18" s="7"/>
      <c r="O18" s="7"/>
      <c r="P18" s="7"/>
      <c r="Q18" s="7">
        <v>1</v>
      </c>
      <c r="R18" s="7"/>
      <c r="S18" s="7"/>
      <c r="T18" s="7"/>
      <c r="U18" s="11"/>
      <c r="W18" s="3" t="s">
        <v>484</v>
      </c>
      <c r="X18" s="3" t="s">
        <v>486</v>
      </c>
    </row>
    <row r="19" spans="2:24" ht="12" customHeight="1">
      <c r="B19" s="4">
        <v>16</v>
      </c>
      <c r="C19" s="8">
        <v>480021</v>
      </c>
      <c r="D19" s="5"/>
      <c r="E19" s="7"/>
      <c r="F19" s="9">
        <f t="shared" si="0"/>
        <v>1</v>
      </c>
      <c r="G19" s="9">
        <v>1</v>
      </c>
      <c r="H19" s="10"/>
      <c r="I19" s="7"/>
      <c r="J19" s="7"/>
      <c r="K19" s="7"/>
      <c r="L19" s="7"/>
      <c r="M19" s="7"/>
      <c r="N19" s="7"/>
      <c r="O19" s="7"/>
      <c r="P19" s="7"/>
      <c r="Q19" s="7">
        <v>1</v>
      </c>
      <c r="R19" s="7"/>
      <c r="S19" s="7"/>
      <c r="T19" s="7"/>
      <c r="U19" s="11"/>
      <c r="W19" s="3" t="s">
        <v>484</v>
      </c>
      <c r="X19" s="3" t="s">
        <v>486</v>
      </c>
    </row>
    <row r="20" spans="2:24" ht="12" customHeight="1">
      <c r="B20" s="4">
        <v>17</v>
      </c>
      <c r="C20" s="8">
        <v>480023</v>
      </c>
      <c r="D20" s="5"/>
      <c r="E20" s="7"/>
      <c r="F20" s="9">
        <f t="shared" si="0"/>
        <v>1</v>
      </c>
      <c r="G20" s="9">
        <v>1</v>
      </c>
      <c r="H20" s="10"/>
      <c r="I20" s="7"/>
      <c r="J20" s="7"/>
      <c r="K20" s="7"/>
      <c r="L20" s="7">
        <v>1</v>
      </c>
      <c r="M20" s="7"/>
      <c r="N20" s="7"/>
      <c r="O20" s="7"/>
      <c r="P20" s="7"/>
      <c r="Q20" s="7"/>
      <c r="R20" s="7"/>
      <c r="S20" s="7"/>
      <c r="T20" s="7"/>
      <c r="U20" s="11"/>
      <c r="W20" s="3" t="s">
        <v>489</v>
      </c>
      <c r="X20" s="3" t="s">
        <v>490</v>
      </c>
    </row>
    <row r="21" spans="2:21" ht="12" customHeight="1">
      <c r="B21" s="4">
        <v>18</v>
      </c>
      <c r="C21" s="8">
        <v>480024</v>
      </c>
      <c r="D21" s="5"/>
      <c r="E21" s="7"/>
      <c r="F21" s="9">
        <f t="shared" si="0"/>
        <v>1</v>
      </c>
      <c r="G21" s="16">
        <v>1</v>
      </c>
      <c r="H21" s="1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1">
        <v>1</v>
      </c>
    </row>
    <row r="22" spans="2:24" ht="12" customHeight="1">
      <c r="B22" s="4">
        <v>19</v>
      </c>
      <c r="C22" s="8">
        <v>480025</v>
      </c>
      <c r="D22" s="5"/>
      <c r="E22" s="7"/>
      <c r="F22" s="9">
        <f t="shared" si="0"/>
        <v>1</v>
      </c>
      <c r="G22" s="9">
        <v>1</v>
      </c>
      <c r="H22" s="10"/>
      <c r="I22" s="7"/>
      <c r="J22" s="7"/>
      <c r="K22" s="7"/>
      <c r="L22" s="7"/>
      <c r="M22" s="7"/>
      <c r="N22" s="7"/>
      <c r="O22" s="7"/>
      <c r="P22" s="7">
        <v>1</v>
      </c>
      <c r="Q22" s="7"/>
      <c r="R22" s="7"/>
      <c r="S22" s="7"/>
      <c r="T22" s="7"/>
      <c r="U22" s="11"/>
      <c r="W22" s="3" t="s">
        <v>487</v>
      </c>
      <c r="X22" s="3" t="s">
        <v>488</v>
      </c>
    </row>
    <row r="23" spans="2:24" ht="12" customHeight="1">
      <c r="B23" s="4">
        <v>20</v>
      </c>
      <c r="C23" s="8">
        <v>480026</v>
      </c>
      <c r="D23" s="5"/>
      <c r="E23" s="7"/>
      <c r="F23" s="9">
        <f t="shared" si="0"/>
        <v>1</v>
      </c>
      <c r="G23" s="9">
        <v>1</v>
      </c>
      <c r="H23" s="10"/>
      <c r="I23" s="7"/>
      <c r="J23" s="7">
        <v>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11"/>
      <c r="W23" s="3" t="s">
        <v>491</v>
      </c>
      <c r="X23" s="3" t="s">
        <v>492</v>
      </c>
    </row>
    <row r="24" spans="2:21" ht="12" customHeight="1">
      <c r="B24" s="4">
        <v>21</v>
      </c>
      <c r="C24" s="8">
        <v>480027</v>
      </c>
      <c r="D24" s="5">
        <v>1</v>
      </c>
      <c r="E24" s="7">
        <v>1</v>
      </c>
      <c r="F24" s="9">
        <f t="shared" si="0"/>
        <v>0</v>
      </c>
      <c r="G24" s="9"/>
      <c r="H24" s="1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1"/>
    </row>
    <row r="25" spans="2:21" ht="12" customHeight="1">
      <c r="B25" s="4">
        <v>22</v>
      </c>
      <c r="C25" s="8">
        <v>480028</v>
      </c>
      <c r="D25" s="5">
        <v>1</v>
      </c>
      <c r="E25" s="7">
        <v>1</v>
      </c>
      <c r="F25" s="9">
        <f t="shared" si="0"/>
        <v>0</v>
      </c>
      <c r="G25" s="9"/>
      <c r="H25" s="10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1"/>
    </row>
    <row r="26" spans="2:21" ht="12" customHeight="1">
      <c r="B26" s="4">
        <v>23</v>
      </c>
      <c r="C26" s="8">
        <v>480030</v>
      </c>
      <c r="D26" s="5">
        <v>1</v>
      </c>
      <c r="E26" s="7">
        <v>1</v>
      </c>
      <c r="F26" s="9">
        <f t="shared" si="0"/>
        <v>0</v>
      </c>
      <c r="G26" s="9"/>
      <c r="H26" s="1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1"/>
    </row>
    <row r="27" spans="2:21" ht="12" customHeight="1">
      <c r="B27" s="4">
        <v>24</v>
      </c>
      <c r="C27" s="8">
        <v>480034</v>
      </c>
      <c r="D27" s="5">
        <v>1</v>
      </c>
      <c r="E27" s="7">
        <v>1</v>
      </c>
      <c r="F27" s="9">
        <f t="shared" si="0"/>
        <v>0</v>
      </c>
      <c r="G27" s="9"/>
      <c r="H27" s="1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1"/>
    </row>
    <row r="28" spans="2:21" ht="12" customHeight="1">
      <c r="B28" s="4">
        <v>25</v>
      </c>
      <c r="C28" s="8">
        <v>480036</v>
      </c>
      <c r="D28" s="5">
        <v>1</v>
      </c>
      <c r="E28" s="7">
        <v>1</v>
      </c>
      <c r="F28" s="9">
        <f t="shared" si="0"/>
        <v>0</v>
      </c>
      <c r="G28" s="9"/>
      <c r="H28" s="10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1"/>
    </row>
    <row r="29" s="2" customFormat="1" ht="12" customHeight="1"/>
    <row r="30" spans="3:8" ht="12" customHeight="1">
      <c r="C30" s="4" t="s">
        <v>425</v>
      </c>
      <c r="H30" s="3"/>
    </row>
    <row r="31" spans="3:21" ht="12" customHeight="1">
      <c r="C31" s="6">
        <v>25</v>
      </c>
      <c r="D31" s="5">
        <f aca="true" t="shared" si="1" ref="D31:U31">SUM(D4:D28)</f>
        <v>5</v>
      </c>
      <c r="E31" s="7">
        <f t="shared" si="1"/>
        <v>5</v>
      </c>
      <c r="F31" s="9">
        <f t="shared" si="1"/>
        <v>20</v>
      </c>
      <c r="G31" s="9">
        <f t="shared" si="1"/>
        <v>20</v>
      </c>
      <c r="H31" s="10">
        <f t="shared" si="1"/>
        <v>0</v>
      </c>
      <c r="I31" s="7">
        <f t="shared" si="1"/>
        <v>0</v>
      </c>
      <c r="J31" s="7">
        <f t="shared" si="1"/>
        <v>3</v>
      </c>
      <c r="K31" s="7">
        <f t="shared" si="1"/>
        <v>0</v>
      </c>
      <c r="L31" s="7">
        <f t="shared" si="1"/>
        <v>4</v>
      </c>
      <c r="M31" s="7">
        <f t="shared" si="1"/>
        <v>0</v>
      </c>
      <c r="N31" s="7">
        <f t="shared" si="1"/>
        <v>1</v>
      </c>
      <c r="O31" s="7">
        <f t="shared" si="1"/>
        <v>0</v>
      </c>
      <c r="P31" s="7">
        <f t="shared" si="1"/>
        <v>4</v>
      </c>
      <c r="Q31" s="7">
        <f t="shared" si="1"/>
        <v>7</v>
      </c>
      <c r="R31" s="7">
        <f t="shared" si="1"/>
        <v>0</v>
      </c>
      <c r="S31" s="7">
        <f t="shared" si="1"/>
        <v>0</v>
      </c>
      <c r="T31" s="7">
        <f t="shared" si="1"/>
        <v>0</v>
      </c>
      <c r="U31" s="11">
        <f t="shared" si="1"/>
        <v>1</v>
      </c>
    </row>
    <row r="32" ht="12" customHeight="1">
      <c r="H32" s="3"/>
    </row>
    <row r="33" spans="3:8" ht="12" customHeight="1">
      <c r="C33" s="14" t="s">
        <v>431</v>
      </c>
      <c r="D33" s="14">
        <f>D31+H31+SUM(I31:U31)</f>
        <v>25</v>
      </c>
      <c r="H33" s="3"/>
    </row>
    <row r="34" spans="3:8" ht="12" customHeight="1">
      <c r="C34" s="12"/>
      <c r="H34" s="3"/>
    </row>
    <row r="35" ht="12" customHeight="1">
      <c r="H35" s="3"/>
    </row>
    <row r="36" ht="12" customHeight="1">
      <c r="H36" s="3"/>
    </row>
    <row r="38" ht="12" customHeight="1">
      <c r="H38" s="3"/>
    </row>
    <row r="39" ht="12" customHeight="1">
      <c r="H39" s="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44"/>
  <sheetViews>
    <sheetView workbookViewId="0" topLeftCell="A1">
      <pane ySplit="3" topLeftCell="BM4" activePane="bottomLeft" state="frozen"/>
      <selection pane="topLeft" activeCell="A1" sqref="A1"/>
      <selection pane="bottomLeft" activeCell="H133" sqref="H133"/>
    </sheetView>
  </sheetViews>
  <sheetFormatPr defaultColWidth="9.140625" defaultRowHeight="12" customHeight="1"/>
  <cols>
    <col min="1" max="3" width="7.8515625" style="3" customWidth="1"/>
    <col min="4" max="7" width="4.28125" style="3" customWidth="1"/>
    <col min="8" max="8" width="4.28125" style="13" customWidth="1"/>
    <col min="9" max="22" width="4.28125" style="3" customWidth="1"/>
    <col min="23" max="16384" width="7.8515625" style="3" customWidth="1"/>
  </cols>
  <sheetData>
    <row r="1" s="2" customFormat="1" ht="12" customHeight="1">
      <c r="A1" s="2" t="s">
        <v>436</v>
      </c>
    </row>
    <row r="2" s="2" customFormat="1" ht="12" customHeight="1"/>
    <row r="3" spans="2:22" s="2" customFormat="1" ht="52.5" customHeight="1">
      <c r="B3" s="36" t="s">
        <v>443</v>
      </c>
      <c r="C3" s="36" t="s">
        <v>444</v>
      </c>
      <c r="D3" s="26" t="s">
        <v>413</v>
      </c>
      <c r="E3" s="24" t="s">
        <v>414</v>
      </c>
      <c r="F3" s="27" t="s">
        <v>415</v>
      </c>
      <c r="G3" s="27" t="s">
        <v>416</v>
      </c>
      <c r="H3" s="28" t="s">
        <v>428</v>
      </c>
      <c r="I3" s="24" t="s">
        <v>427</v>
      </c>
      <c r="J3" s="24" t="s">
        <v>424</v>
      </c>
      <c r="K3" s="24" t="s">
        <v>417</v>
      </c>
      <c r="L3" s="24" t="s">
        <v>418</v>
      </c>
      <c r="M3" s="24" t="s">
        <v>419</v>
      </c>
      <c r="N3" s="24" t="s">
        <v>420</v>
      </c>
      <c r="O3" s="24" t="s">
        <v>421</v>
      </c>
      <c r="P3" s="24" t="s">
        <v>434</v>
      </c>
      <c r="Q3" s="24" t="s">
        <v>410</v>
      </c>
      <c r="R3" s="24" t="s">
        <v>422</v>
      </c>
      <c r="S3" s="24" t="s">
        <v>423</v>
      </c>
      <c r="T3" s="24" t="s">
        <v>432</v>
      </c>
      <c r="U3" s="25" t="s">
        <v>441</v>
      </c>
      <c r="V3" s="35" t="s">
        <v>442</v>
      </c>
    </row>
    <row r="4" spans="2:21" ht="12" customHeight="1">
      <c r="B4" s="15">
        <v>1</v>
      </c>
      <c r="C4" s="8">
        <v>480014</v>
      </c>
      <c r="D4" s="5"/>
      <c r="E4" s="7"/>
      <c r="F4" s="9">
        <f>1-E4</f>
        <v>1</v>
      </c>
      <c r="G4" s="9"/>
      <c r="H4" s="10">
        <v>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1"/>
    </row>
    <row r="5" spans="2:21" ht="12" customHeight="1">
      <c r="B5" s="15">
        <v>2</v>
      </c>
      <c r="C5" s="8">
        <v>480018</v>
      </c>
      <c r="D5" s="5"/>
      <c r="E5" s="7"/>
      <c r="F5" s="9">
        <f aca="true" t="shared" si="0" ref="F5:F68">1-E5</f>
        <v>1</v>
      </c>
      <c r="G5" s="9"/>
      <c r="H5" s="10">
        <v>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1"/>
    </row>
    <row r="6" spans="2:21" ht="12" customHeight="1">
      <c r="B6" s="15">
        <v>3</v>
      </c>
      <c r="C6" s="8" t="s">
        <v>181</v>
      </c>
      <c r="D6" s="5"/>
      <c r="E6" s="7"/>
      <c r="F6" s="9">
        <f t="shared" si="0"/>
        <v>1</v>
      </c>
      <c r="G6" s="9"/>
      <c r="H6" s="10">
        <v>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1"/>
    </row>
    <row r="7" spans="2:21" ht="12" customHeight="1">
      <c r="B7" s="15">
        <v>4</v>
      </c>
      <c r="C7" s="8" t="s">
        <v>182</v>
      </c>
      <c r="D7" s="5"/>
      <c r="E7" s="7"/>
      <c r="F7" s="9">
        <f t="shared" si="0"/>
        <v>1</v>
      </c>
      <c r="G7" s="9"/>
      <c r="H7" s="10">
        <v>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1"/>
    </row>
    <row r="8" spans="2:21" ht="12" customHeight="1">
      <c r="B8" s="15">
        <v>5</v>
      </c>
      <c r="C8" s="8" t="s">
        <v>183</v>
      </c>
      <c r="D8" s="5"/>
      <c r="E8" s="7"/>
      <c r="F8" s="9">
        <f t="shared" si="0"/>
        <v>1</v>
      </c>
      <c r="G8" s="9"/>
      <c r="H8" s="10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1"/>
    </row>
    <row r="9" spans="2:21" ht="12" customHeight="1">
      <c r="B9" s="15">
        <v>6</v>
      </c>
      <c r="C9" s="8" t="s">
        <v>184</v>
      </c>
      <c r="D9" s="5"/>
      <c r="E9" s="7"/>
      <c r="F9" s="9">
        <f t="shared" si="0"/>
        <v>1</v>
      </c>
      <c r="G9" s="9"/>
      <c r="H9" s="10">
        <v>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1"/>
    </row>
    <row r="10" spans="2:21" ht="12" customHeight="1">
      <c r="B10" s="15">
        <v>7</v>
      </c>
      <c r="C10" s="8" t="s">
        <v>185</v>
      </c>
      <c r="D10" s="5"/>
      <c r="E10" s="7"/>
      <c r="F10" s="9">
        <f t="shared" si="0"/>
        <v>1</v>
      </c>
      <c r="G10" s="9"/>
      <c r="H10" s="10">
        <v>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1"/>
    </row>
    <row r="11" spans="2:21" ht="12" customHeight="1">
      <c r="B11" s="15">
        <v>8</v>
      </c>
      <c r="C11" s="8" t="s">
        <v>186</v>
      </c>
      <c r="D11" s="5"/>
      <c r="E11" s="7"/>
      <c r="F11" s="9">
        <f t="shared" si="0"/>
        <v>1</v>
      </c>
      <c r="G11" s="9"/>
      <c r="H11" s="10">
        <v>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1"/>
    </row>
    <row r="12" spans="2:21" ht="12" customHeight="1">
      <c r="B12" s="15">
        <v>9</v>
      </c>
      <c r="C12" s="8" t="s">
        <v>187</v>
      </c>
      <c r="D12" s="5"/>
      <c r="E12" s="7"/>
      <c r="F12" s="9">
        <f t="shared" si="0"/>
        <v>1</v>
      </c>
      <c r="G12" s="9">
        <v>1</v>
      </c>
      <c r="H12" s="10">
        <v>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1"/>
    </row>
    <row r="13" spans="2:21" ht="12" customHeight="1">
      <c r="B13" s="15">
        <v>10</v>
      </c>
      <c r="C13" s="8" t="s">
        <v>188</v>
      </c>
      <c r="D13" s="5"/>
      <c r="E13" s="7"/>
      <c r="F13" s="9">
        <f t="shared" si="0"/>
        <v>1</v>
      </c>
      <c r="G13" s="9">
        <v>1</v>
      </c>
      <c r="H13" s="10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"/>
    </row>
    <row r="14" spans="2:21" ht="12" customHeight="1">
      <c r="B14" s="15">
        <v>11</v>
      </c>
      <c r="C14" s="8" t="s">
        <v>189</v>
      </c>
      <c r="D14" s="5"/>
      <c r="E14" s="7"/>
      <c r="F14" s="9">
        <f t="shared" si="0"/>
        <v>1</v>
      </c>
      <c r="G14" s="9">
        <v>1</v>
      </c>
      <c r="H14" s="10"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"/>
    </row>
    <row r="15" spans="2:21" ht="12" customHeight="1">
      <c r="B15" s="15">
        <v>12</v>
      </c>
      <c r="C15" s="8" t="s">
        <v>190</v>
      </c>
      <c r="D15" s="5"/>
      <c r="E15" s="7"/>
      <c r="F15" s="9">
        <f t="shared" si="0"/>
        <v>1</v>
      </c>
      <c r="G15" s="9">
        <v>1</v>
      </c>
      <c r="H15" s="10">
        <v>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1"/>
    </row>
    <row r="16" spans="2:21" ht="12" customHeight="1">
      <c r="B16" s="15">
        <v>13</v>
      </c>
      <c r="C16" s="8" t="s">
        <v>191</v>
      </c>
      <c r="D16" s="5"/>
      <c r="E16" s="7"/>
      <c r="F16" s="9">
        <f t="shared" si="0"/>
        <v>1</v>
      </c>
      <c r="G16" s="9">
        <v>1</v>
      </c>
      <c r="H16" s="10">
        <v>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1"/>
    </row>
    <row r="17" spans="2:21" ht="12" customHeight="1">
      <c r="B17" s="15">
        <v>14</v>
      </c>
      <c r="C17" s="8" t="s">
        <v>192</v>
      </c>
      <c r="D17" s="5"/>
      <c r="E17" s="7"/>
      <c r="F17" s="9">
        <f t="shared" si="0"/>
        <v>1</v>
      </c>
      <c r="G17" s="9">
        <v>1</v>
      </c>
      <c r="H17" s="10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1"/>
    </row>
    <row r="18" spans="2:21" ht="12" customHeight="1">
      <c r="B18" s="15">
        <v>15</v>
      </c>
      <c r="C18" s="8" t="s">
        <v>193</v>
      </c>
      <c r="D18" s="5">
        <v>1</v>
      </c>
      <c r="E18" s="7">
        <v>1</v>
      </c>
      <c r="F18" s="9">
        <f t="shared" si="0"/>
        <v>0</v>
      </c>
      <c r="G18" s="9"/>
      <c r="H18" s="1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1"/>
    </row>
    <row r="19" spans="2:21" ht="12" customHeight="1">
      <c r="B19" s="15">
        <v>16</v>
      </c>
      <c r="C19" s="8" t="s">
        <v>194</v>
      </c>
      <c r="D19" s="5"/>
      <c r="E19" s="7"/>
      <c r="F19" s="9">
        <f t="shared" si="0"/>
        <v>1</v>
      </c>
      <c r="G19" s="9">
        <v>1</v>
      </c>
      <c r="H19" s="10">
        <v>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1"/>
    </row>
    <row r="20" spans="2:21" ht="12" customHeight="1">
      <c r="B20" s="15">
        <v>17</v>
      </c>
      <c r="C20" s="8" t="s">
        <v>195</v>
      </c>
      <c r="D20" s="5"/>
      <c r="E20" s="7"/>
      <c r="F20" s="9">
        <f t="shared" si="0"/>
        <v>1</v>
      </c>
      <c r="G20" s="9">
        <v>1</v>
      </c>
      <c r="H20" s="10">
        <v>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1"/>
    </row>
    <row r="21" spans="2:21" ht="12" customHeight="1">
      <c r="B21" s="15">
        <v>18</v>
      </c>
      <c r="C21" s="8" t="s">
        <v>196</v>
      </c>
      <c r="D21" s="5"/>
      <c r="E21" s="7"/>
      <c r="F21" s="9">
        <f t="shared" si="0"/>
        <v>1</v>
      </c>
      <c r="G21" s="9">
        <v>1</v>
      </c>
      <c r="H21" s="10">
        <v>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1"/>
    </row>
    <row r="22" spans="2:22" ht="12" customHeight="1">
      <c r="B22" s="15">
        <v>19</v>
      </c>
      <c r="C22" s="8" t="s">
        <v>197</v>
      </c>
      <c r="D22" s="5"/>
      <c r="E22" s="7"/>
      <c r="F22" s="9">
        <f t="shared" si="0"/>
        <v>1</v>
      </c>
      <c r="G22" s="9"/>
      <c r="H22" s="10">
        <v>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1"/>
      <c r="V22" s="3" t="s">
        <v>430</v>
      </c>
    </row>
    <row r="23" spans="2:21" ht="12" customHeight="1">
      <c r="B23" s="15">
        <v>20</v>
      </c>
      <c r="C23" s="8" t="s">
        <v>198</v>
      </c>
      <c r="D23" s="5"/>
      <c r="E23" s="7"/>
      <c r="F23" s="9">
        <f t="shared" si="0"/>
        <v>1</v>
      </c>
      <c r="G23" s="9">
        <v>1</v>
      </c>
      <c r="H23" s="10">
        <v>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1"/>
    </row>
    <row r="24" spans="2:21" ht="12" customHeight="1">
      <c r="B24" s="15">
        <v>21</v>
      </c>
      <c r="C24" s="8" t="s">
        <v>199</v>
      </c>
      <c r="D24" s="5"/>
      <c r="E24" s="7"/>
      <c r="F24" s="9">
        <f t="shared" si="0"/>
        <v>1</v>
      </c>
      <c r="G24" s="9">
        <v>1</v>
      </c>
      <c r="H24" s="10">
        <v>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1"/>
    </row>
    <row r="25" spans="2:21" ht="12" customHeight="1">
      <c r="B25" s="15">
        <v>22</v>
      </c>
      <c r="C25" s="8" t="s">
        <v>200</v>
      </c>
      <c r="D25" s="5"/>
      <c r="E25" s="7"/>
      <c r="F25" s="9">
        <f t="shared" si="0"/>
        <v>1</v>
      </c>
      <c r="G25" s="9">
        <v>1</v>
      </c>
      <c r="H25" s="10">
        <v>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1"/>
    </row>
    <row r="26" spans="2:21" ht="12" customHeight="1">
      <c r="B26" s="15">
        <v>23</v>
      </c>
      <c r="C26" s="8" t="s">
        <v>201</v>
      </c>
      <c r="D26" s="5"/>
      <c r="E26" s="7"/>
      <c r="F26" s="9">
        <f t="shared" si="0"/>
        <v>1</v>
      </c>
      <c r="G26" s="9">
        <v>1</v>
      </c>
      <c r="H26" s="10">
        <v>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1"/>
    </row>
    <row r="27" spans="2:21" ht="12" customHeight="1">
      <c r="B27" s="15">
        <v>24</v>
      </c>
      <c r="C27" s="8" t="s">
        <v>202</v>
      </c>
      <c r="D27" s="5"/>
      <c r="E27" s="7"/>
      <c r="F27" s="9">
        <f t="shared" si="0"/>
        <v>1</v>
      </c>
      <c r="G27" s="9">
        <v>1</v>
      </c>
      <c r="H27" s="10">
        <v>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1"/>
    </row>
    <row r="28" spans="2:22" ht="12" customHeight="1">
      <c r="B28" s="15">
        <v>25</v>
      </c>
      <c r="C28" s="8" t="s">
        <v>203</v>
      </c>
      <c r="D28" s="5"/>
      <c r="E28" s="7"/>
      <c r="F28" s="9">
        <f t="shared" si="0"/>
        <v>1</v>
      </c>
      <c r="G28" s="9"/>
      <c r="H28" s="10">
        <v>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1"/>
      <c r="V28" s="3" t="s">
        <v>430</v>
      </c>
    </row>
    <row r="29" spans="2:21" ht="12" customHeight="1">
      <c r="B29" s="15">
        <v>26</v>
      </c>
      <c r="C29" s="8" t="s">
        <v>204</v>
      </c>
      <c r="D29" s="5"/>
      <c r="E29" s="7"/>
      <c r="F29" s="9">
        <f t="shared" si="0"/>
        <v>1</v>
      </c>
      <c r="G29" s="9">
        <v>1</v>
      </c>
      <c r="H29" s="10">
        <v>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1"/>
    </row>
    <row r="30" spans="2:21" ht="12" customHeight="1">
      <c r="B30" s="15">
        <v>27</v>
      </c>
      <c r="C30" s="8" t="s">
        <v>205</v>
      </c>
      <c r="D30" s="5"/>
      <c r="E30" s="7"/>
      <c r="F30" s="9">
        <f t="shared" si="0"/>
        <v>1</v>
      </c>
      <c r="G30" s="9">
        <v>1</v>
      </c>
      <c r="H30" s="10">
        <v>1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1"/>
    </row>
    <row r="31" spans="2:21" ht="12" customHeight="1">
      <c r="B31" s="15">
        <v>28</v>
      </c>
      <c r="C31" s="8" t="s">
        <v>206</v>
      </c>
      <c r="D31" s="5"/>
      <c r="E31" s="7"/>
      <c r="F31" s="9">
        <f t="shared" si="0"/>
        <v>1</v>
      </c>
      <c r="G31" s="9">
        <v>1</v>
      </c>
      <c r="H31" s="10">
        <v>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1"/>
    </row>
    <row r="32" spans="2:21" ht="12" customHeight="1">
      <c r="B32" s="15">
        <v>29</v>
      </c>
      <c r="C32" s="8" t="s">
        <v>207</v>
      </c>
      <c r="D32" s="5"/>
      <c r="E32" s="7"/>
      <c r="F32" s="9">
        <f t="shared" si="0"/>
        <v>1</v>
      </c>
      <c r="G32" s="9">
        <v>1</v>
      </c>
      <c r="H32" s="10">
        <v>1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1"/>
    </row>
    <row r="33" spans="2:21" ht="12" customHeight="1">
      <c r="B33" s="15">
        <v>30</v>
      </c>
      <c r="C33" s="8" t="s">
        <v>208</v>
      </c>
      <c r="D33" s="5"/>
      <c r="E33" s="7"/>
      <c r="F33" s="9">
        <f t="shared" si="0"/>
        <v>1</v>
      </c>
      <c r="G33" s="9">
        <v>1</v>
      </c>
      <c r="H33" s="10">
        <v>1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1"/>
    </row>
    <row r="34" spans="2:21" ht="12" customHeight="1">
      <c r="B34" s="15">
        <v>31</v>
      </c>
      <c r="C34" s="8" t="s">
        <v>209</v>
      </c>
      <c r="D34" s="5"/>
      <c r="E34" s="7"/>
      <c r="F34" s="9">
        <f t="shared" si="0"/>
        <v>1</v>
      </c>
      <c r="G34" s="9">
        <v>1</v>
      </c>
      <c r="H34" s="10">
        <v>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1"/>
    </row>
    <row r="35" spans="2:21" ht="12" customHeight="1">
      <c r="B35" s="15">
        <v>32</v>
      </c>
      <c r="C35" s="8" t="s">
        <v>210</v>
      </c>
      <c r="D35" s="5"/>
      <c r="E35" s="7"/>
      <c r="F35" s="9">
        <f t="shared" si="0"/>
        <v>1</v>
      </c>
      <c r="G35" s="9">
        <v>1</v>
      </c>
      <c r="H35" s="10"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1"/>
    </row>
    <row r="36" spans="2:21" ht="12" customHeight="1">
      <c r="B36" s="15">
        <v>33</v>
      </c>
      <c r="C36" s="8" t="s">
        <v>211</v>
      </c>
      <c r="D36" s="5"/>
      <c r="E36" s="7"/>
      <c r="F36" s="9">
        <f t="shared" si="0"/>
        <v>1</v>
      </c>
      <c r="G36" s="9">
        <v>1</v>
      </c>
      <c r="H36" s="10">
        <v>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1"/>
    </row>
    <row r="37" spans="2:21" ht="12" customHeight="1">
      <c r="B37" s="15">
        <v>34</v>
      </c>
      <c r="C37" s="8" t="s">
        <v>212</v>
      </c>
      <c r="D37" s="5"/>
      <c r="E37" s="7"/>
      <c r="F37" s="9">
        <f t="shared" si="0"/>
        <v>1</v>
      </c>
      <c r="G37" s="9">
        <v>1</v>
      </c>
      <c r="H37" s="10">
        <v>1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1"/>
    </row>
    <row r="38" spans="2:21" ht="12" customHeight="1">
      <c r="B38" s="15">
        <v>35</v>
      </c>
      <c r="C38" s="8" t="s">
        <v>213</v>
      </c>
      <c r="D38" s="5"/>
      <c r="E38" s="7"/>
      <c r="F38" s="9">
        <f t="shared" si="0"/>
        <v>1</v>
      </c>
      <c r="G38" s="9">
        <v>1</v>
      </c>
      <c r="H38" s="10">
        <v>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1"/>
    </row>
    <row r="39" spans="2:21" ht="12" customHeight="1">
      <c r="B39" s="15">
        <v>36</v>
      </c>
      <c r="C39" s="8" t="s">
        <v>214</v>
      </c>
      <c r="D39" s="5"/>
      <c r="E39" s="7"/>
      <c r="F39" s="9">
        <f t="shared" si="0"/>
        <v>1</v>
      </c>
      <c r="G39" s="9">
        <v>1</v>
      </c>
      <c r="H39" s="10">
        <v>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1"/>
    </row>
    <row r="40" spans="2:21" ht="12" customHeight="1">
      <c r="B40" s="15">
        <v>37</v>
      </c>
      <c r="C40" s="8" t="s">
        <v>215</v>
      </c>
      <c r="D40" s="5"/>
      <c r="E40" s="7"/>
      <c r="F40" s="9">
        <f t="shared" si="0"/>
        <v>1</v>
      </c>
      <c r="G40" s="9">
        <v>1</v>
      </c>
      <c r="H40" s="10"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1"/>
    </row>
    <row r="41" spans="2:21" ht="12" customHeight="1">
      <c r="B41" s="15">
        <v>38</v>
      </c>
      <c r="C41" s="8" t="s">
        <v>216</v>
      </c>
      <c r="D41" s="5"/>
      <c r="E41" s="7"/>
      <c r="F41" s="9">
        <f t="shared" si="0"/>
        <v>1</v>
      </c>
      <c r="G41" s="9">
        <v>1</v>
      </c>
      <c r="H41" s="10">
        <v>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1"/>
    </row>
    <row r="42" spans="2:21" ht="12" customHeight="1">
      <c r="B42" s="15">
        <v>39</v>
      </c>
      <c r="C42" s="8" t="s">
        <v>217</v>
      </c>
      <c r="D42" s="5"/>
      <c r="E42" s="7"/>
      <c r="F42" s="9">
        <f t="shared" si="0"/>
        <v>1</v>
      </c>
      <c r="G42" s="9">
        <v>1</v>
      </c>
      <c r="H42" s="10">
        <v>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1"/>
    </row>
    <row r="43" spans="2:22" ht="12" customHeight="1">
      <c r="B43" s="15">
        <v>40</v>
      </c>
      <c r="C43" s="8" t="s">
        <v>218</v>
      </c>
      <c r="D43" s="5"/>
      <c r="E43" s="7"/>
      <c r="F43" s="9">
        <f t="shared" si="0"/>
        <v>1</v>
      </c>
      <c r="G43" s="9"/>
      <c r="H43" s="10">
        <v>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1"/>
      <c r="V43" s="3" t="s">
        <v>430</v>
      </c>
    </row>
    <row r="44" spans="2:21" ht="12" customHeight="1">
      <c r="B44" s="15">
        <v>41</v>
      </c>
      <c r="C44" s="8" t="s">
        <v>219</v>
      </c>
      <c r="D44" s="5"/>
      <c r="E44" s="7"/>
      <c r="F44" s="9">
        <f t="shared" si="0"/>
        <v>1</v>
      </c>
      <c r="G44" s="9">
        <v>1</v>
      </c>
      <c r="H44" s="10">
        <v>1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1"/>
    </row>
    <row r="45" spans="2:21" ht="12" customHeight="1">
      <c r="B45" s="15">
        <v>42</v>
      </c>
      <c r="C45" s="8" t="s">
        <v>220</v>
      </c>
      <c r="D45" s="5"/>
      <c r="E45" s="7"/>
      <c r="F45" s="9">
        <f t="shared" si="0"/>
        <v>1</v>
      </c>
      <c r="G45" s="9">
        <v>1</v>
      </c>
      <c r="H45" s="10">
        <v>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1"/>
    </row>
    <row r="46" spans="2:22" ht="12" customHeight="1">
      <c r="B46" s="15">
        <v>43</v>
      </c>
      <c r="C46" s="8" t="s">
        <v>221</v>
      </c>
      <c r="D46" s="5"/>
      <c r="E46" s="7"/>
      <c r="F46" s="9">
        <f t="shared" si="0"/>
        <v>1</v>
      </c>
      <c r="G46" s="9"/>
      <c r="H46" s="10">
        <v>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1"/>
      <c r="V46" s="3" t="s">
        <v>430</v>
      </c>
    </row>
    <row r="47" spans="2:21" ht="12" customHeight="1">
      <c r="B47" s="15">
        <v>44</v>
      </c>
      <c r="C47" s="8" t="s">
        <v>222</v>
      </c>
      <c r="D47" s="5"/>
      <c r="E47" s="7"/>
      <c r="F47" s="9">
        <f t="shared" si="0"/>
        <v>1</v>
      </c>
      <c r="G47" s="9">
        <v>1</v>
      </c>
      <c r="H47" s="10">
        <v>1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1"/>
    </row>
    <row r="48" spans="2:21" ht="12" customHeight="1">
      <c r="B48" s="15">
        <v>45</v>
      </c>
      <c r="C48" s="8" t="s">
        <v>223</v>
      </c>
      <c r="D48" s="5"/>
      <c r="E48" s="7"/>
      <c r="F48" s="9">
        <f t="shared" si="0"/>
        <v>1</v>
      </c>
      <c r="G48" s="9">
        <v>1</v>
      </c>
      <c r="H48" s="10">
        <v>1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1"/>
    </row>
    <row r="49" spans="2:21" ht="12" customHeight="1">
      <c r="B49" s="15">
        <v>46</v>
      </c>
      <c r="C49" s="8" t="s">
        <v>224</v>
      </c>
      <c r="D49" s="5"/>
      <c r="E49" s="7"/>
      <c r="F49" s="9">
        <f t="shared" si="0"/>
        <v>1</v>
      </c>
      <c r="G49" s="9">
        <v>1</v>
      </c>
      <c r="H49" s="10">
        <v>1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1"/>
    </row>
    <row r="50" spans="2:21" ht="12" customHeight="1">
      <c r="B50" s="15">
        <v>47</v>
      </c>
      <c r="C50" s="8" t="s">
        <v>225</v>
      </c>
      <c r="D50" s="5"/>
      <c r="E50" s="7"/>
      <c r="F50" s="9">
        <f t="shared" si="0"/>
        <v>1</v>
      </c>
      <c r="G50" s="9">
        <v>1</v>
      </c>
      <c r="H50" s="10">
        <v>1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1"/>
    </row>
    <row r="51" spans="2:21" ht="12" customHeight="1">
      <c r="B51" s="15">
        <v>48</v>
      </c>
      <c r="C51" s="8" t="s">
        <v>226</v>
      </c>
      <c r="D51" s="5"/>
      <c r="E51" s="7"/>
      <c r="F51" s="9">
        <f t="shared" si="0"/>
        <v>1</v>
      </c>
      <c r="G51" s="9">
        <v>1</v>
      </c>
      <c r="H51" s="10">
        <v>1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1"/>
    </row>
    <row r="52" spans="2:21" ht="12" customHeight="1">
      <c r="B52" s="15">
        <v>49</v>
      </c>
      <c r="C52" s="8" t="s">
        <v>227</v>
      </c>
      <c r="D52" s="5"/>
      <c r="E52" s="7"/>
      <c r="F52" s="9">
        <f t="shared" si="0"/>
        <v>1</v>
      </c>
      <c r="G52" s="9">
        <v>1</v>
      </c>
      <c r="H52" s="10">
        <v>1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1"/>
    </row>
    <row r="53" spans="2:21" ht="12" customHeight="1">
      <c r="B53" s="15">
        <v>50</v>
      </c>
      <c r="C53" s="8" t="s">
        <v>228</v>
      </c>
      <c r="D53" s="5"/>
      <c r="E53" s="7"/>
      <c r="F53" s="9">
        <f t="shared" si="0"/>
        <v>1</v>
      </c>
      <c r="G53" s="9">
        <v>1</v>
      </c>
      <c r="H53" s="10">
        <v>1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1"/>
    </row>
    <row r="54" spans="2:21" ht="12" customHeight="1">
      <c r="B54" s="15">
        <v>51</v>
      </c>
      <c r="C54" s="8" t="s">
        <v>229</v>
      </c>
      <c r="D54" s="5"/>
      <c r="E54" s="7"/>
      <c r="F54" s="9">
        <f t="shared" si="0"/>
        <v>1</v>
      </c>
      <c r="G54" s="9">
        <v>1</v>
      </c>
      <c r="H54" s="10">
        <v>1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1"/>
    </row>
    <row r="55" spans="2:21" ht="12" customHeight="1">
      <c r="B55" s="15">
        <v>52</v>
      </c>
      <c r="C55" s="8" t="s">
        <v>230</v>
      </c>
      <c r="D55" s="5"/>
      <c r="E55" s="7"/>
      <c r="F55" s="9">
        <f t="shared" si="0"/>
        <v>1</v>
      </c>
      <c r="G55" s="9">
        <v>1</v>
      </c>
      <c r="H55" s="10">
        <v>1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1"/>
    </row>
    <row r="56" spans="2:21" ht="12" customHeight="1">
      <c r="B56" s="15">
        <v>53</v>
      </c>
      <c r="C56" s="8" t="s">
        <v>231</v>
      </c>
      <c r="D56" s="5"/>
      <c r="E56" s="7"/>
      <c r="F56" s="9">
        <f t="shared" si="0"/>
        <v>1</v>
      </c>
      <c r="G56" s="9">
        <v>1</v>
      </c>
      <c r="H56" s="10">
        <v>1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1"/>
    </row>
    <row r="57" spans="2:21" ht="12" customHeight="1">
      <c r="B57" s="15">
        <v>54</v>
      </c>
      <c r="C57" s="8" t="s">
        <v>232</v>
      </c>
      <c r="D57" s="5"/>
      <c r="E57" s="7"/>
      <c r="F57" s="9">
        <f t="shared" si="0"/>
        <v>1</v>
      </c>
      <c r="G57" s="9">
        <v>1</v>
      </c>
      <c r="H57" s="10">
        <v>1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1"/>
    </row>
    <row r="58" spans="2:21" ht="12" customHeight="1">
      <c r="B58" s="15">
        <v>55</v>
      </c>
      <c r="C58" s="8" t="s">
        <v>233</v>
      </c>
      <c r="D58" s="5"/>
      <c r="E58" s="7"/>
      <c r="F58" s="9">
        <f t="shared" si="0"/>
        <v>1</v>
      </c>
      <c r="G58" s="9"/>
      <c r="H58" s="10">
        <v>1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1"/>
    </row>
    <row r="59" spans="2:21" ht="12" customHeight="1">
      <c r="B59" s="15">
        <v>56</v>
      </c>
      <c r="C59" s="8" t="s">
        <v>234</v>
      </c>
      <c r="D59" s="5"/>
      <c r="E59" s="7"/>
      <c r="F59" s="9">
        <f t="shared" si="0"/>
        <v>1</v>
      </c>
      <c r="G59" s="9">
        <v>1</v>
      </c>
      <c r="H59" s="10">
        <v>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1"/>
    </row>
    <row r="60" spans="2:21" ht="12" customHeight="1">
      <c r="B60" s="15">
        <v>57</v>
      </c>
      <c r="C60" s="8" t="s">
        <v>235</v>
      </c>
      <c r="D60" s="5"/>
      <c r="E60" s="7"/>
      <c r="F60" s="9">
        <f t="shared" si="0"/>
        <v>1</v>
      </c>
      <c r="G60" s="9"/>
      <c r="H60" s="10">
        <v>1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1"/>
    </row>
    <row r="61" spans="2:21" ht="12" customHeight="1">
      <c r="B61" s="15">
        <v>58</v>
      </c>
      <c r="C61" s="8" t="s">
        <v>236</v>
      </c>
      <c r="D61" s="5"/>
      <c r="E61" s="7"/>
      <c r="F61" s="9">
        <f t="shared" si="0"/>
        <v>1</v>
      </c>
      <c r="G61" s="9"/>
      <c r="H61" s="10">
        <v>1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1"/>
    </row>
    <row r="62" spans="2:21" ht="12" customHeight="1">
      <c r="B62" s="15">
        <v>59</v>
      </c>
      <c r="C62" s="8" t="s">
        <v>237</v>
      </c>
      <c r="D62" s="5"/>
      <c r="E62" s="7"/>
      <c r="F62" s="9">
        <f t="shared" si="0"/>
        <v>1</v>
      </c>
      <c r="G62" s="9"/>
      <c r="H62" s="10">
        <v>1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1"/>
    </row>
    <row r="63" spans="2:21" ht="12" customHeight="1">
      <c r="B63" s="15">
        <v>60</v>
      </c>
      <c r="C63" s="8" t="s">
        <v>238</v>
      </c>
      <c r="D63" s="5"/>
      <c r="E63" s="7"/>
      <c r="F63" s="9">
        <f t="shared" si="0"/>
        <v>1</v>
      </c>
      <c r="G63" s="9"/>
      <c r="H63" s="10">
        <v>1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1"/>
    </row>
    <row r="64" spans="2:21" ht="12" customHeight="1">
      <c r="B64" s="15">
        <v>61</v>
      </c>
      <c r="C64" s="8" t="s">
        <v>239</v>
      </c>
      <c r="D64" s="5"/>
      <c r="E64" s="7"/>
      <c r="F64" s="9">
        <f t="shared" si="0"/>
        <v>1</v>
      </c>
      <c r="G64" s="9"/>
      <c r="H64" s="10">
        <v>1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1"/>
    </row>
    <row r="65" spans="2:21" ht="12" customHeight="1">
      <c r="B65" s="15">
        <v>62</v>
      </c>
      <c r="C65" s="8" t="s">
        <v>240</v>
      </c>
      <c r="D65" s="5"/>
      <c r="E65" s="7"/>
      <c r="F65" s="9">
        <f t="shared" si="0"/>
        <v>1</v>
      </c>
      <c r="G65" s="9"/>
      <c r="H65" s="10">
        <v>1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1"/>
    </row>
    <row r="66" spans="2:21" ht="12" customHeight="1">
      <c r="B66" s="15">
        <v>63</v>
      </c>
      <c r="C66" s="8" t="s">
        <v>241</v>
      </c>
      <c r="D66" s="5"/>
      <c r="E66" s="7"/>
      <c r="F66" s="9">
        <f t="shared" si="0"/>
        <v>1</v>
      </c>
      <c r="G66" s="9"/>
      <c r="H66" s="10">
        <v>1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1"/>
    </row>
    <row r="67" spans="2:21" ht="12" customHeight="1">
      <c r="B67" s="15">
        <v>64</v>
      </c>
      <c r="C67" s="8" t="s">
        <v>242</v>
      </c>
      <c r="D67" s="5"/>
      <c r="E67" s="7"/>
      <c r="F67" s="9">
        <f t="shared" si="0"/>
        <v>1</v>
      </c>
      <c r="G67" s="9"/>
      <c r="H67" s="10">
        <v>1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11"/>
    </row>
    <row r="68" spans="2:21" ht="12" customHeight="1">
      <c r="B68" s="15">
        <v>65</v>
      </c>
      <c r="C68" s="8" t="s">
        <v>243</v>
      </c>
      <c r="D68" s="5"/>
      <c r="E68" s="7"/>
      <c r="F68" s="9">
        <f t="shared" si="0"/>
        <v>1</v>
      </c>
      <c r="G68" s="9"/>
      <c r="H68" s="10">
        <v>1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1"/>
    </row>
    <row r="69" spans="2:21" ht="12" customHeight="1">
      <c r="B69" s="15">
        <v>66</v>
      </c>
      <c r="C69" s="8" t="s">
        <v>244</v>
      </c>
      <c r="D69" s="5"/>
      <c r="E69" s="7"/>
      <c r="F69" s="9">
        <f aca="true" t="shared" si="1" ref="F69:F128">1-E69</f>
        <v>1</v>
      </c>
      <c r="G69" s="9"/>
      <c r="H69" s="10">
        <v>1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1"/>
    </row>
    <row r="70" spans="2:21" ht="12" customHeight="1">
      <c r="B70" s="15">
        <v>67</v>
      </c>
      <c r="C70" s="8" t="s">
        <v>245</v>
      </c>
      <c r="D70" s="5"/>
      <c r="E70" s="7"/>
      <c r="F70" s="9">
        <f t="shared" si="1"/>
        <v>1</v>
      </c>
      <c r="G70" s="9"/>
      <c r="H70" s="10">
        <v>1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11"/>
    </row>
    <row r="71" spans="2:21" ht="12" customHeight="1">
      <c r="B71" s="15">
        <v>68</v>
      </c>
      <c r="C71" s="8" t="s">
        <v>246</v>
      </c>
      <c r="D71" s="5"/>
      <c r="E71" s="7"/>
      <c r="F71" s="9">
        <f t="shared" si="1"/>
        <v>1</v>
      </c>
      <c r="G71" s="9"/>
      <c r="H71" s="10">
        <v>1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1"/>
    </row>
    <row r="72" spans="2:21" ht="12" customHeight="1">
      <c r="B72" s="15">
        <v>69</v>
      </c>
      <c r="C72" s="8" t="s">
        <v>247</v>
      </c>
      <c r="D72" s="5"/>
      <c r="E72" s="7"/>
      <c r="F72" s="9">
        <f t="shared" si="1"/>
        <v>1</v>
      </c>
      <c r="G72" s="9"/>
      <c r="H72" s="10">
        <v>1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11"/>
    </row>
    <row r="73" spans="2:21" ht="12" customHeight="1">
      <c r="B73" s="15">
        <v>70</v>
      </c>
      <c r="C73" s="8" t="s">
        <v>248</v>
      </c>
      <c r="D73" s="5"/>
      <c r="E73" s="7"/>
      <c r="F73" s="9">
        <f t="shared" si="1"/>
        <v>1</v>
      </c>
      <c r="G73" s="9"/>
      <c r="H73" s="10">
        <v>1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1"/>
    </row>
    <row r="74" spans="2:21" ht="12" customHeight="1">
      <c r="B74" s="15">
        <v>71</v>
      </c>
      <c r="C74" s="8" t="s">
        <v>249</v>
      </c>
      <c r="D74" s="5"/>
      <c r="E74" s="7"/>
      <c r="F74" s="9">
        <f t="shared" si="1"/>
        <v>1</v>
      </c>
      <c r="G74" s="9"/>
      <c r="H74" s="10">
        <v>1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1"/>
    </row>
    <row r="75" spans="2:21" ht="12" customHeight="1">
      <c r="B75" s="15">
        <v>72</v>
      </c>
      <c r="C75" s="8" t="s">
        <v>250</v>
      </c>
      <c r="D75" s="5"/>
      <c r="E75" s="7"/>
      <c r="F75" s="9">
        <f t="shared" si="1"/>
        <v>1</v>
      </c>
      <c r="G75" s="9"/>
      <c r="H75" s="10">
        <v>1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11"/>
    </row>
    <row r="76" spans="2:21" ht="12" customHeight="1">
      <c r="B76" s="15">
        <v>73</v>
      </c>
      <c r="C76" s="8" t="s">
        <v>251</v>
      </c>
      <c r="D76" s="5"/>
      <c r="E76" s="7"/>
      <c r="F76" s="9">
        <f t="shared" si="1"/>
        <v>1</v>
      </c>
      <c r="G76" s="9"/>
      <c r="H76" s="10">
        <v>1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11"/>
    </row>
    <row r="77" spans="2:21" ht="12" customHeight="1">
      <c r="B77" s="15">
        <v>74</v>
      </c>
      <c r="C77" s="8" t="s">
        <v>252</v>
      </c>
      <c r="D77" s="5">
        <v>1</v>
      </c>
      <c r="E77" s="7">
        <v>1</v>
      </c>
      <c r="F77" s="9">
        <f t="shared" si="1"/>
        <v>0</v>
      </c>
      <c r="G77" s="9"/>
      <c r="H77" s="10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1"/>
    </row>
    <row r="78" spans="2:22" ht="12" customHeight="1">
      <c r="B78" s="15">
        <v>75</v>
      </c>
      <c r="C78" s="8" t="s">
        <v>253</v>
      </c>
      <c r="D78" s="5"/>
      <c r="E78" s="7"/>
      <c r="F78" s="9">
        <f t="shared" si="1"/>
        <v>1</v>
      </c>
      <c r="G78" s="9"/>
      <c r="H78" s="10">
        <v>1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1"/>
      <c r="V78" s="3" t="s">
        <v>430</v>
      </c>
    </row>
    <row r="79" spans="2:22" ht="12" customHeight="1">
      <c r="B79" s="15">
        <v>76</v>
      </c>
      <c r="C79" s="8" t="s">
        <v>254</v>
      </c>
      <c r="D79" s="5"/>
      <c r="E79" s="7"/>
      <c r="F79" s="9">
        <f t="shared" si="1"/>
        <v>1</v>
      </c>
      <c r="G79" s="9"/>
      <c r="H79" s="10">
        <v>1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1"/>
      <c r="V79" s="3" t="s">
        <v>430</v>
      </c>
    </row>
    <row r="80" spans="2:21" ht="12" customHeight="1">
      <c r="B80" s="15">
        <v>77</v>
      </c>
      <c r="C80" s="8" t="s">
        <v>255</v>
      </c>
      <c r="D80" s="5"/>
      <c r="E80" s="7"/>
      <c r="F80" s="9">
        <f t="shared" si="1"/>
        <v>1</v>
      </c>
      <c r="G80" s="9"/>
      <c r="H80" s="10">
        <v>1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1"/>
    </row>
    <row r="81" spans="2:21" ht="12" customHeight="1">
      <c r="B81" s="15">
        <v>78</v>
      </c>
      <c r="C81" s="8" t="s">
        <v>256</v>
      </c>
      <c r="D81" s="5"/>
      <c r="E81" s="7"/>
      <c r="F81" s="9">
        <f t="shared" si="1"/>
        <v>1</v>
      </c>
      <c r="G81" s="9"/>
      <c r="H81" s="10">
        <v>1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1"/>
    </row>
    <row r="82" spans="2:21" ht="12" customHeight="1">
      <c r="B82" s="15">
        <v>79</v>
      </c>
      <c r="C82" s="8" t="s">
        <v>257</v>
      </c>
      <c r="D82" s="5"/>
      <c r="E82" s="7"/>
      <c r="F82" s="9">
        <f t="shared" si="1"/>
        <v>1</v>
      </c>
      <c r="G82" s="9"/>
      <c r="H82" s="10">
        <v>1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1"/>
    </row>
    <row r="83" spans="2:21" ht="12" customHeight="1">
      <c r="B83" s="15">
        <v>80</v>
      </c>
      <c r="C83" s="8" t="s">
        <v>258</v>
      </c>
      <c r="D83" s="5"/>
      <c r="E83" s="7"/>
      <c r="F83" s="9">
        <f t="shared" si="1"/>
        <v>1</v>
      </c>
      <c r="G83" s="9"/>
      <c r="H83" s="10">
        <v>1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1"/>
    </row>
    <row r="84" spans="2:21" ht="12" customHeight="1">
      <c r="B84" s="15">
        <v>81</v>
      </c>
      <c r="C84" s="8" t="s">
        <v>259</v>
      </c>
      <c r="D84" s="5"/>
      <c r="E84" s="7"/>
      <c r="F84" s="9">
        <f t="shared" si="1"/>
        <v>1</v>
      </c>
      <c r="G84" s="9"/>
      <c r="H84" s="10">
        <v>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1"/>
    </row>
    <row r="85" spans="2:21" ht="12" customHeight="1">
      <c r="B85" s="15">
        <v>82</v>
      </c>
      <c r="C85" s="8" t="s">
        <v>260</v>
      </c>
      <c r="D85" s="5"/>
      <c r="E85" s="7"/>
      <c r="F85" s="9">
        <f t="shared" si="1"/>
        <v>1</v>
      </c>
      <c r="G85" s="9"/>
      <c r="H85" s="10">
        <v>1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1"/>
    </row>
    <row r="86" spans="2:21" ht="12" customHeight="1">
      <c r="B86" s="15">
        <v>83</v>
      </c>
      <c r="C86" s="8" t="s">
        <v>261</v>
      </c>
      <c r="D86" s="5"/>
      <c r="E86" s="7"/>
      <c r="F86" s="9">
        <f t="shared" si="1"/>
        <v>1</v>
      </c>
      <c r="G86" s="9"/>
      <c r="H86" s="10">
        <v>1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1"/>
    </row>
    <row r="87" spans="2:21" ht="12" customHeight="1">
      <c r="B87" s="15">
        <v>84</v>
      </c>
      <c r="C87" s="8" t="s">
        <v>262</v>
      </c>
      <c r="D87" s="5"/>
      <c r="E87" s="7"/>
      <c r="F87" s="9">
        <f t="shared" si="1"/>
        <v>1</v>
      </c>
      <c r="G87" s="9"/>
      <c r="H87" s="10">
        <v>1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1"/>
    </row>
    <row r="88" spans="2:21" ht="12" customHeight="1">
      <c r="B88" s="15">
        <v>85</v>
      </c>
      <c r="C88" s="8" t="s">
        <v>263</v>
      </c>
      <c r="D88" s="5"/>
      <c r="E88" s="7"/>
      <c r="F88" s="9">
        <f t="shared" si="1"/>
        <v>1</v>
      </c>
      <c r="G88" s="9"/>
      <c r="H88" s="10">
        <v>1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1"/>
    </row>
    <row r="89" spans="2:21" ht="12" customHeight="1">
      <c r="B89" s="15">
        <v>86</v>
      </c>
      <c r="C89" s="8" t="s">
        <v>264</v>
      </c>
      <c r="D89" s="5"/>
      <c r="E89" s="7"/>
      <c r="F89" s="9">
        <f t="shared" si="1"/>
        <v>1</v>
      </c>
      <c r="G89" s="9"/>
      <c r="H89" s="10">
        <v>1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1"/>
    </row>
    <row r="90" spans="2:21" ht="12" customHeight="1">
      <c r="B90" s="15">
        <v>87</v>
      </c>
      <c r="C90" s="8" t="s">
        <v>265</v>
      </c>
      <c r="D90" s="5"/>
      <c r="E90" s="7"/>
      <c r="F90" s="9">
        <f t="shared" si="1"/>
        <v>1</v>
      </c>
      <c r="G90" s="9"/>
      <c r="H90" s="10">
        <v>1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1"/>
    </row>
    <row r="91" spans="2:21" ht="12" customHeight="1">
      <c r="B91" s="15">
        <v>88</v>
      </c>
      <c r="C91" s="8" t="s">
        <v>266</v>
      </c>
      <c r="D91" s="5"/>
      <c r="E91" s="7"/>
      <c r="F91" s="9">
        <f t="shared" si="1"/>
        <v>1</v>
      </c>
      <c r="G91" s="9"/>
      <c r="H91" s="10">
        <v>1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1"/>
    </row>
    <row r="92" spans="2:21" ht="12" customHeight="1">
      <c r="B92" s="15">
        <v>89</v>
      </c>
      <c r="C92" s="8" t="s">
        <v>267</v>
      </c>
      <c r="D92" s="5"/>
      <c r="E92" s="7"/>
      <c r="F92" s="9">
        <f t="shared" si="1"/>
        <v>1</v>
      </c>
      <c r="G92" s="9"/>
      <c r="H92" s="10">
        <v>1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1"/>
    </row>
    <row r="93" spans="2:21" ht="12" customHeight="1">
      <c r="B93" s="15">
        <v>90</v>
      </c>
      <c r="C93" s="8" t="s">
        <v>268</v>
      </c>
      <c r="D93" s="5"/>
      <c r="E93" s="7"/>
      <c r="F93" s="9">
        <f t="shared" si="1"/>
        <v>1</v>
      </c>
      <c r="G93" s="9"/>
      <c r="H93" s="10">
        <v>1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11"/>
    </row>
    <row r="94" spans="2:21" ht="12" customHeight="1">
      <c r="B94" s="15">
        <v>91</v>
      </c>
      <c r="C94" s="8" t="s">
        <v>269</v>
      </c>
      <c r="D94" s="5"/>
      <c r="E94" s="7"/>
      <c r="F94" s="9">
        <f t="shared" si="1"/>
        <v>1</v>
      </c>
      <c r="G94" s="9"/>
      <c r="H94" s="10">
        <v>1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11"/>
    </row>
    <row r="95" spans="2:21" ht="12" customHeight="1">
      <c r="B95" s="15">
        <v>92</v>
      </c>
      <c r="C95" s="8" t="s">
        <v>270</v>
      </c>
      <c r="D95" s="5"/>
      <c r="E95" s="7"/>
      <c r="F95" s="9">
        <f t="shared" si="1"/>
        <v>1</v>
      </c>
      <c r="G95" s="9"/>
      <c r="H95" s="10">
        <v>1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11"/>
    </row>
    <row r="96" spans="2:21" ht="12" customHeight="1">
      <c r="B96" s="15">
        <v>93</v>
      </c>
      <c r="C96" s="8" t="s">
        <v>271</v>
      </c>
      <c r="D96" s="5"/>
      <c r="E96" s="7"/>
      <c r="F96" s="9">
        <f t="shared" si="1"/>
        <v>1</v>
      </c>
      <c r="G96" s="9"/>
      <c r="H96" s="10">
        <v>1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11"/>
    </row>
    <row r="97" spans="2:21" ht="12" customHeight="1">
      <c r="B97" s="15">
        <v>94</v>
      </c>
      <c r="C97" s="8" t="s">
        <v>272</v>
      </c>
      <c r="D97" s="5"/>
      <c r="E97" s="7"/>
      <c r="F97" s="9">
        <f t="shared" si="1"/>
        <v>1</v>
      </c>
      <c r="G97" s="9"/>
      <c r="H97" s="10">
        <v>1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11"/>
    </row>
    <row r="98" spans="2:21" ht="12" customHeight="1">
      <c r="B98" s="15">
        <v>95</v>
      </c>
      <c r="C98" s="8" t="s">
        <v>273</v>
      </c>
      <c r="D98" s="5"/>
      <c r="E98" s="7"/>
      <c r="F98" s="9">
        <f t="shared" si="1"/>
        <v>1</v>
      </c>
      <c r="G98" s="9"/>
      <c r="H98" s="10">
        <v>1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11"/>
    </row>
    <row r="99" spans="2:21" ht="12" customHeight="1">
      <c r="B99" s="15">
        <v>96</v>
      </c>
      <c r="C99" s="8" t="s">
        <v>274</v>
      </c>
      <c r="D99" s="5"/>
      <c r="E99" s="7"/>
      <c r="F99" s="9">
        <f t="shared" si="1"/>
        <v>1</v>
      </c>
      <c r="G99" s="9"/>
      <c r="H99" s="10">
        <v>1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11"/>
    </row>
    <row r="100" spans="2:21" ht="12" customHeight="1">
      <c r="B100" s="15">
        <v>97</v>
      </c>
      <c r="C100" s="8" t="s">
        <v>275</v>
      </c>
      <c r="D100" s="5"/>
      <c r="E100" s="7"/>
      <c r="F100" s="9">
        <f t="shared" si="1"/>
        <v>1</v>
      </c>
      <c r="G100" s="9"/>
      <c r="H100" s="10">
        <v>1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11"/>
    </row>
    <row r="101" spans="2:22" ht="12" customHeight="1">
      <c r="B101" s="15">
        <v>98</v>
      </c>
      <c r="C101" s="8" t="s">
        <v>276</v>
      </c>
      <c r="D101" s="5"/>
      <c r="E101" s="7"/>
      <c r="F101" s="9">
        <f t="shared" si="1"/>
        <v>1</v>
      </c>
      <c r="G101" s="9"/>
      <c r="H101" s="10">
        <v>1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11"/>
      <c r="V101" s="3" t="s">
        <v>430</v>
      </c>
    </row>
    <row r="102" spans="2:21" ht="12" customHeight="1">
      <c r="B102" s="15">
        <v>99</v>
      </c>
      <c r="C102" s="8" t="s">
        <v>277</v>
      </c>
      <c r="D102" s="5"/>
      <c r="E102" s="7"/>
      <c r="F102" s="9">
        <f t="shared" si="1"/>
        <v>1</v>
      </c>
      <c r="G102" s="9"/>
      <c r="H102" s="10">
        <v>1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11"/>
    </row>
    <row r="103" spans="2:21" ht="12" customHeight="1">
      <c r="B103" s="15">
        <v>100</v>
      </c>
      <c r="C103" s="8" t="s">
        <v>278</v>
      </c>
      <c r="D103" s="5"/>
      <c r="E103" s="7"/>
      <c r="F103" s="9">
        <f t="shared" si="1"/>
        <v>1</v>
      </c>
      <c r="G103" s="9"/>
      <c r="H103" s="10">
        <v>1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11"/>
    </row>
    <row r="104" spans="2:21" ht="12" customHeight="1">
      <c r="B104" s="15">
        <v>101</v>
      </c>
      <c r="C104" s="8" t="s">
        <v>279</v>
      </c>
      <c r="D104" s="5"/>
      <c r="E104" s="7"/>
      <c r="F104" s="9">
        <f t="shared" si="1"/>
        <v>1</v>
      </c>
      <c r="G104" s="9"/>
      <c r="H104" s="10">
        <v>1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11"/>
    </row>
    <row r="105" spans="2:21" ht="12" customHeight="1">
      <c r="B105" s="15">
        <v>102</v>
      </c>
      <c r="C105" s="8" t="s">
        <v>280</v>
      </c>
      <c r="D105" s="5"/>
      <c r="E105" s="7"/>
      <c r="F105" s="9">
        <f t="shared" si="1"/>
        <v>1</v>
      </c>
      <c r="G105" s="9"/>
      <c r="H105" s="10">
        <v>1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11"/>
    </row>
    <row r="106" spans="2:21" ht="12" customHeight="1">
      <c r="B106" s="15">
        <v>103</v>
      </c>
      <c r="C106" s="8" t="s">
        <v>281</v>
      </c>
      <c r="D106" s="5"/>
      <c r="E106" s="7"/>
      <c r="F106" s="9">
        <f t="shared" si="1"/>
        <v>1</v>
      </c>
      <c r="G106" s="9"/>
      <c r="H106" s="10">
        <v>1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11"/>
    </row>
    <row r="107" spans="2:21" ht="12" customHeight="1">
      <c r="B107" s="15">
        <v>104</v>
      </c>
      <c r="C107" s="8" t="s">
        <v>282</v>
      </c>
      <c r="D107" s="5"/>
      <c r="E107" s="7"/>
      <c r="F107" s="9">
        <f t="shared" si="1"/>
        <v>1</v>
      </c>
      <c r="G107" s="9"/>
      <c r="H107" s="10">
        <v>1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11"/>
    </row>
    <row r="108" spans="2:21" ht="12" customHeight="1">
      <c r="B108" s="15">
        <v>105</v>
      </c>
      <c r="C108" s="8" t="s">
        <v>283</v>
      </c>
      <c r="D108" s="5"/>
      <c r="E108" s="7"/>
      <c r="F108" s="9">
        <f t="shared" si="1"/>
        <v>1</v>
      </c>
      <c r="G108" s="9"/>
      <c r="H108" s="10">
        <v>1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11"/>
    </row>
    <row r="109" spans="2:21" ht="12" customHeight="1">
      <c r="B109" s="15">
        <v>106</v>
      </c>
      <c r="C109" s="8" t="s">
        <v>284</v>
      </c>
      <c r="D109" s="5"/>
      <c r="E109" s="7"/>
      <c r="F109" s="9">
        <f t="shared" si="1"/>
        <v>1</v>
      </c>
      <c r="G109" s="9"/>
      <c r="H109" s="10">
        <v>1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11"/>
    </row>
    <row r="110" spans="2:21" ht="12" customHeight="1">
      <c r="B110" s="15">
        <v>107</v>
      </c>
      <c r="C110" s="8" t="s">
        <v>285</v>
      </c>
      <c r="D110" s="5"/>
      <c r="E110" s="7"/>
      <c r="F110" s="9">
        <f t="shared" si="1"/>
        <v>1</v>
      </c>
      <c r="G110" s="9"/>
      <c r="H110" s="10">
        <v>1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1"/>
    </row>
    <row r="111" spans="2:21" ht="12" customHeight="1">
      <c r="B111" s="15">
        <v>108</v>
      </c>
      <c r="C111" s="8" t="s">
        <v>286</v>
      </c>
      <c r="D111" s="5"/>
      <c r="E111" s="7"/>
      <c r="F111" s="9">
        <f t="shared" si="1"/>
        <v>1</v>
      </c>
      <c r="G111" s="9"/>
      <c r="H111" s="10">
        <v>1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11"/>
    </row>
    <row r="112" spans="2:21" ht="12" customHeight="1">
      <c r="B112" s="15">
        <v>109</v>
      </c>
      <c r="C112" s="8" t="s">
        <v>287</v>
      </c>
      <c r="D112" s="5"/>
      <c r="E112" s="7"/>
      <c r="F112" s="9">
        <f t="shared" si="1"/>
        <v>1</v>
      </c>
      <c r="G112" s="9"/>
      <c r="H112" s="10">
        <v>1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11"/>
    </row>
    <row r="113" spans="2:21" ht="12" customHeight="1">
      <c r="B113" s="15">
        <v>110</v>
      </c>
      <c r="C113" s="8" t="s">
        <v>288</v>
      </c>
      <c r="D113" s="5"/>
      <c r="E113" s="7"/>
      <c r="F113" s="9">
        <f t="shared" si="1"/>
        <v>1</v>
      </c>
      <c r="G113" s="9"/>
      <c r="H113" s="10">
        <v>1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11"/>
    </row>
    <row r="114" spans="2:21" ht="12" customHeight="1">
      <c r="B114" s="15">
        <v>111</v>
      </c>
      <c r="C114" s="8" t="s">
        <v>289</v>
      </c>
      <c r="D114" s="5"/>
      <c r="E114" s="7"/>
      <c r="F114" s="9">
        <f t="shared" si="1"/>
        <v>1</v>
      </c>
      <c r="G114" s="9"/>
      <c r="H114" s="10">
        <v>1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11"/>
    </row>
    <row r="115" spans="2:22" ht="12" customHeight="1">
      <c r="B115" s="15">
        <v>112</v>
      </c>
      <c r="C115" s="8" t="s">
        <v>290</v>
      </c>
      <c r="D115" s="5"/>
      <c r="E115" s="7"/>
      <c r="F115" s="9">
        <f t="shared" si="1"/>
        <v>1</v>
      </c>
      <c r="G115" s="9"/>
      <c r="H115" s="10">
        <v>1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11"/>
      <c r="V115" s="3" t="s">
        <v>430</v>
      </c>
    </row>
    <row r="116" spans="2:21" ht="12" customHeight="1">
      <c r="B116" s="15">
        <v>113</v>
      </c>
      <c r="C116" s="8" t="s">
        <v>291</v>
      </c>
      <c r="D116" s="5"/>
      <c r="E116" s="7"/>
      <c r="F116" s="9">
        <f t="shared" si="1"/>
        <v>1</v>
      </c>
      <c r="G116" s="9"/>
      <c r="H116" s="10">
        <v>1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11"/>
    </row>
    <row r="117" spans="2:22" ht="12" customHeight="1">
      <c r="B117" s="15">
        <v>114</v>
      </c>
      <c r="C117" s="8" t="s">
        <v>292</v>
      </c>
      <c r="D117" s="5"/>
      <c r="E117" s="7"/>
      <c r="F117" s="9">
        <f t="shared" si="1"/>
        <v>1</v>
      </c>
      <c r="G117" s="9"/>
      <c r="H117" s="10">
        <v>1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11"/>
      <c r="V117" s="3" t="s">
        <v>430</v>
      </c>
    </row>
    <row r="118" spans="2:21" ht="12" customHeight="1">
      <c r="B118" s="15">
        <v>115</v>
      </c>
      <c r="C118" s="8" t="s">
        <v>293</v>
      </c>
      <c r="D118" s="5"/>
      <c r="E118" s="7"/>
      <c r="F118" s="9">
        <f t="shared" si="1"/>
        <v>1</v>
      </c>
      <c r="G118" s="9"/>
      <c r="H118" s="10">
        <v>1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11"/>
    </row>
    <row r="119" spans="2:21" ht="12" customHeight="1">
      <c r="B119" s="15">
        <v>116</v>
      </c>
      <c r="C119" s="8" t="s">
        <v>294</v>
      </c>
      <c r="D119" s="5"/>
      <c r="E119" s="7"/>
      <c r="F119" s="9">
        <f t="shared" si="1"/>
        <v>1</v>
      </c>
      <c r="G119" s="9"/>
      <c r="H119" s="10">
        <v>1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11"/>
    </row>
    <row r="120" spans="2:21" ht="12" customHeight="1">
      <c r="B120" s="15">
        <v>117</v>
      </c>
      <c r="C120" s="8" t="s">
        <v>295</v>
      </c>
      <c r="D120" s="5"/>
      <c r="E120" s="7"/>
      <c r="F120" s="9">
        <f t="shared" si="1"/>
        <v>1</v>
      </c>
      <c r="G120" s="9"/>
      <c r="H120" s="10">
        <v>1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11"/>
    </row>
    <row r="121" spans="2:22" ht="12" customHeight="1">
      <c r="B121" s="15">
        <v>118</v>
      </c>
      <c r="C121" s="8" t="s">
        <v>296</v>
      </c>
      <c r="D121" s="5"/>
      <c r="E121" s="7"/>
      <c r="F121" s="9">
        <f t="shared" si="1"/>
        <v>1</v>
      </c>
      <c r="G121" s="9"/>
      <c r="H121" s="10">
        <v>1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11"/>
      <c r="V121" s="3" t="s">
        <v>430</v>
      </c>
    </row>
    <row r="122" spans="2:21" ht="12" customHeight="1">
      <c r="B122" s="15">
        <v>119</v>
      </c>
      <c r="C122" s="8" t="s">
        <v>297</v>
      </c>
      <c r="D122" s="5"/>
      <c r="E122" s="7"/>
      <c r="F122" s="9">
        <f t="shared" si="1"/>
        <v>1</v>
      </c>
      <c r="G122" s="9"/>
      <c r="H122" s="10">
        <v>1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11"/>
    </row>
    <row r="123" spans="2:22" ht="12" customHeight="1">
      <c r="B123" s="15">
        <v>120</v>
      </c>
      <c r="C123" s="8" t="s">
        <v>298</v>
      </c>
      <c r="D123" s="5"/>
      <c r="E123" s="7"/>
      <c r="F123" s="9">
        <f t="shared" si="1"/>
        <v>1</v>
      </c>
      <c r="G123" s="9"/>
      <c r="H123" s="10">
        <v>1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11"/>
      <c r="V123" s="3" t="s">
        <v>430</v>
      </c>
    </row>
    <row r="124" spans="2:21" ht="12" customHeight="1">
      <c r="B124" s="15">
        <v>121</v>
      </c>
      <c r="C124" s="8" t="s">
        <v>299</v>
      </c>
      <c r="D124" s="5"/>
      <c r="E124" s="7"/>
      <c r="F124" s="9">
        <f t="shared" si="1"/>
        <v>1</v>
      </c>
      <c r="G124" s="9"/>
      <c r="H124" s="10">
        <v>1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11"/>
    </row>
    <row r="125" spans="2:21" ht="12" customHeight="1">
      <c r="B125" s="15">
        <v>122</v>
      </c>
      <c r="C125" s="8" t="s">
        <v>300</v>
      </c>
      <c r="D125" s="5"/>
      <c r="E125" s="7"/>
      <c r="F125" s="9">
        <f t="shared" si="1"/>
        <v>1</v>
      </c>
      <c r="G125" s="9"/>
      <c r="H125" s="10">
        <v>1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11"/>
    </row>
    <row r="126" spans="2:21" ht="12" customHeight="1">
      <c r="B126" s="15">
        <v>123</v>
      </c>
      <c r="C126" s="8" t="s">
        <v>301</v>
      </c>
      <c r="D126" s="5"/>
      <c r="E126" s="7"/>
      <c r="F126" s="9">
        <f t="shared" si="1"/>
        <v>1</v>
      </c>
      <c r="G126" s="9"/>
      <c r="H126" s="10">
        <v>1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11"/>
    </row>
    <row r="127" spans="2:21" ht="12" customHeight="1">
      <c r="B127" s="15">
        <v>124</v>
      </c>
      <c r="C127" s="8" t="s">
        <v>302</v>
      </c>
      <c r="D127" s="5"/>
      <c r="E127" s="7"/>
      <c r="F127" s="9">
        <f t="shared" si="1"/>
        <v>1</v>
      </c>
      <c r="G127" s="9"/>
      <c r="H127" s="10">
        <v>1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11"/>
    </row>
    <row r="128" spans="2:21" ht="12" customHeight="1">
      <c r="B128" s="15">
        <v>125</v>
      </c>
      <c r="C128" s="8" t="s">
        <v>303</v>
      </c>
      <c r="D128" s="5"/>
      <c r="E128" s="7"/>
      <c r="F128" s="9">
        <f t="shared" si="1"/>
        <v>1</v>
      </c>
      <c r="G128" s="9"/>
      <c r="H128" s="10">
        <v>1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11"/>
    </row>
    <row r="129" spans="2:21" ht="12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2:8" ht="12" customHeight="1">
      <c r="B130" s="14"/>
      <c r="C130" s="4" t="s">
        <v>425</v>
      </c>
      <c r="H130" s="3"/>
    </row>
    <row r="131" spans="2:21" ht="12" customHeight="1">
      <c r="B131" s="14"/>
      <c r="C131" s="6">
        <v>125</v>
      </c>
      <c r="D131" s="5">
        <f aca="true" t="shared" si="2" ref="D131:U131">SUM(D4:D128)</f>
        <v>2</v>
      </c>
      <c r="E131" s="7">
        <f t="shared" si="2"/>
        <v>2</v>
      </c>
      <c r="F131" s="9">
        <f t="shared" si="2"/>
        <v>123</v>
      </c>
      <c r="G131" s="9">
        <f t="shared" si="2"/>
        <v>42</v>
      </c>
      <c r="H131" s="10">
        <f t="shared" si="2"/>
        <v>123</v>
      </c>
      <c r="I131" s="7">
        <f t="shared" si="2"/>
        <v>0</v>
      </c>
      <c r="J131" s="7">
        <f t="shared" si="2"/>
        <v>0</v>
      </c>
      <c r="K131" s="7">
        <f t="shared" si="2"/>
        <v>0</v>
      </c>
      <c r="L131" s="7">
        <f t="shared" si="2"/>
        <v>0</v>
      </c>
      <c r="M131" s="7">
        <f t="shared" si="2"/>
        <v>0</v>
      </c>
      <c r="N131" s="7">
        <f t="shared" si="2"/>
        <v>0</v>
      </c>
      <c r="O131" s="7">
        <f t="shared" si="2"/>
        <v>0</v>
      </c>
      <c r="P131" s="7">
        <f t="shared" si="2"/>
        <v>0</v>
      </c>
      <c r="Q131" s="7">
        <f t="shared" si="2"/>
        <v>0</v>
      </c>
      <c r="R131" s="7">
        <f t="shared" si="2"/>
        <v>0</v>
      </c>
      <c r="S131" s="7">
        <f t="shared" si="2"/>
        <v>0</v>
      </c>
      <c r="T131" s="7">
        <f t="shared" si="2"/>
        <v>0</v>
      </c>
      <c r="U131" s="11">
        <f t="shared" si="2"/>
        <v>0</v>
      </c>
    </row>
    <row r="132" spans="2:21" ht="12" customHeight="1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2:21" ht="12" customHeight="1">
      <c r="B133" s="14"/>
      <c r="C133" s="14" t="s">
        <v>431</v>
      </c>
      <c r="D133" s="14">
        <f>D131+H131+SUM(I131:U131)</f>
        <v>125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="2" customFormat="1" ht="12" customHeight="1"/>
    <row r="135" ht="12" customHeight="1">
      <c r="H135" s="3"/>
    </row>
    <row r="136" ht="12" customHeight="1">
      <c r="H136" s="3"/>
    </row>
    <row r="137" ht="12" customHeight="1">
      <c r="H137" s="3"/>
    </row>
    <row r="138" ht="12" customHeight="1">
      <c r="H138" s="3"/>
    </row>
    <row r="139" spans="3:8" ht="12" customHeight="1">
      <c r="C139" s="12"/>
      <c r="H139" s="3"/>
    </row>
    <row r="140" ht="12" customHeight="1">
      <c r="H140" s="3"/>
    </row>
    <row r="141" ht="12" customHeight="1">
      <c r="H141" s="3"/>
    </row>
    <row r="143" ht="12" customHeight="1">
      <c r="H143" s="3"/>
    </row>
    <row r="144" ht="12" customHeight="1">
      <c r="H144" s="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NICE</cp:lastModifiedBy>
  <cp:lastPrinted>2005-08-17T12:19:06Z</cp:lastPrinted>
  <dcterms:created xsi:type="dcterms:W3CDTF">2005-02-02T16:55:57Z</dcterms:created>
  <dcterms:modified xsi:type="dcterms:W3CDTF">2005-10-18T17:03:55Z</dcterms:modified>
  <cp:category/>
  <cp:version/>
  <cp:contentType/>
  <cp:contentStatus/>
</cp:coreProperties>
</file>